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8\Résultats\"/>
    </mc:Choice>
  </mc:AlternateContent>
  <xr:revisionPtr revIDLastSave="0" documentId="13_ncr:1_{7B000B78-CC5F-4333-B625-BFCDBF123F63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par famil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B48" i="1" l="1"/>
  <c r="B49" i="1"/>
  <c r="M23" i="1"/>
  <c r="L23" i="1"/>
  <c r="K22" i="1"/>
  <c r="H21" i="1"/>
  <c r="G20" i="1"/>
  <c r="E19" i="1"/>
  <c r="N23" i="1" l="1"/>
  <c r="O23" i="1"/>
  <c r="P23" i="1"/>
  <c r="Q23" i="1"/>
  <c r="R23" i="1" s="1"/>
  <c r="B47" i="1" l="1"/>
  <c r="B46" i="1" l="1"/>
  <c r="B45" i="1"/>
  <c r="B44" i="1" l="1"/>
  <c r="B41" i="1" l="1"/>
  <c r="B42" i="1"/>
  <c r="B43" i="1"/>
  <c r="B40" i="1"/>
</calcChain>
</file>

<file path=xl/sharedStrings.xml><?xml version="1.0" encoding="utf-8"?>
<sst xmlns="http://schemas.openxmlformats.org/spreadsheetml/2006/main" count="27" uniqueCount="26">
  <si>
    <t>DROIT AU LOGEMENT OPPOSABLE</t>
  </si>
  <si>
    <t>Motifs du recours</t>
  </si>
  <si>
    <t>Années</t>
  </si>
  <si>
    <t>Nombre de demandes déposées</t>
  </si>
  <si>
    <t>Relogés dans commune souhaitée</t>
  </si>
  <si>
    <t>Relogés dans commune non souhaitée</t>
  </si>
  <si>
    <t>TOTAL</t>
  </si>
  <si>
    <t>% prioritaires / examinés</t>
  </si>
  <si>
    <t>% parc-social / prioritaires</t>
  </si>
  <si>
    <t>% privé / prioritaires</t>
  </si>
  <si>
    <t>% non relogés /  prioritaires</t>
  </si>
  <si>
    <t>% motifs demandes</t>
  </si>
  <si>
    <t>Dépourvu de logement</t>
  </si>
  <si>
    <t>Menacé d'expulsion</t>
  </si>
  <si>
    <t>Hébergé dans une structure d'hébergement</t>
  </si>
  <si>
    <t>Logé dans des locaux impropres à l'habitation</t>
  </si>
  <si>
    <t>Logé dans un local manifestement sur-occupé ou non décent</t>
  </si>
  <si>
    <t>NB de commissions de médiation</t>
  </si>
  <si>
    <t>Nb de demandes examinées</t>
  </si>
  <si>
    <t>evolution du nb de dossiers prioritaires</t>
  </si>
  <si>
    <t>Nb de relogés 
dans le 
parc privé</t>
  </si>
  <si>
    <t>Nb de relogés 
dans le 
parc social</t>
  </si>
  <si>
    <t>Nb de non
relogés</t>
  </si>
  <si>
    <t>Nb de dossiers prioritaires</t>
  </si>
  <si>
    <t>Nombre total de relogements</t>
  </si>
  <si>
    <t>Demandeur de logement locatif social depuis au moins 8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</si>
</sst>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CC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1" fillId="0" borderId="0" xfId="1"/>
    <xf numFmtId="0" fontId="3" fillId="3" borderId="7" xfId="0" applyFont="1" applyFill="1" applyBorder="1" applyAlignment="1">
      <alignment horizontal="center" vertical="center" wrapText="1"/>
    </xf>
    <xf numFmtId="9" fontId="0" fillId="4" borderId="8" xfId="0" applyNumberFormat="1" applyFill="1" applyBorder="1" applyAlignment="1">
      <alignment horizontal="right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</a:t>
            </a:r>
            <a:endParaRPr lang="fr-FR" sz="1200"/>
          </a:p>
        </c:rich>
      </c:tx>
      <c:layout>
        <c:manualLayout>
          <c:xMode val="edge"/>
          <c:yMode val="edge"/>
          <c:x val="0.30553927813163484"/>
          <c:y val="5.1316109076709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9667496575781495E-2"/>
          <c:y val="0.17471725125268434"/>
          <c:w val="0.93550335133728135"/>
          <c:h val="0.49695737237251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familles'!$B$7:$E$7</c:f>
              <c:numCache>
                <c:formatCode>General</c:formatCode>
                <c:ptCount val="4"/>
                <c:pt idx="0">
                  <c:v>6</c:v>
                </c:pt>
                <c:pt idx="1">
                  <c:v>135</c:v>
                </c:pt>
                <c:pt idx="2">
                  <c:v>138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8-4A75-9740-5147266F4476}"/>
            </c:ext>
          </c:extLst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familles'!$B$8:$E$8</c:f>
              <c:numCache>
                <c:formatCode>General</c:formatCode>
                <c:ptCount val="4"/>
                <c:pt idx="0">
                  <c:v>7</c:v>
                </c:pt>
                <c:pt idx="1">
                  <c:v>166</c:v>
                </c:pt>
                <c:pt idx="2">
                  <c:v>129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8-4A75-9740-5147266F4476}"/>
            </c:ext>
          </c:extLst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familles'!$B$9:$E$9</c:f>
              <c:numCache>
                <c:formatCode>General</c:formatCode>
                <c:ptCount val="4"/>
                <c:pt idx="0">
                  <c:v>7</c:v>
                </c:pt>
                <c:pt idx="1">
                  <c:v>210</c:v>
                </c:pt>
                <c:pt idx="2">
                  <c:v>182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B8-4A75-9740-5147266F4476}"/>
            </c:ext>
          </c:extLst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familles'!$B$10:$E$10</c:f>
              <c:numCache>
                <c:formatCode>General</c:formatCode>
                <c:ptCount val="4"/>
                <c:pt idx="0">
                  <c:v>8</c:v>
                </c:pt>
                <c:pt idx="1">
                  <c:v>190</c:v>
                </c:pt>
                <c:pt idx="2">
                  <c:v>235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8-4A75-9740-5147266F4476}"/>
            </c:ext>
          </c:extLst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familles'!$B$11:$E$11</c:f>
              <c:numCache>
                <c:formatCode>General</c:formatCode>
                <c:ptCount val="4"/>
                <c:pt idx="0">
                  <c:v>10</c:v>
                </c:pt>
                <c:pt idx="1">
                  <c:v>181</c:v>
                </c:pt>
                <c:pt idx="2">
                  <c:v>181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8-4A75-9740-5147266F4476}"/>
            </c:ext>
          </c:extLst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7.43801846502725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8-4A75-9740-5147266F4476}"/>
                </c:ext>
              </c:extLst>
            </c:dLbl>
            <c:dLbl>
              <c:idx val="2"/>
              <c:layout>
                <c:manualLayout>
                  <c:x val="4.9586789766848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B8-4A75-9740-5147266F4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familles'!$B$12:$E$12</c:f>
              <c:numCache>
                <c:formatCode>General</c:formatCode>
                <c:ptCount val="4"/>
                <c:pt idx="0">
                  <c:v>7</c:v>
                </c:pt>
                <c:pt idx="1">
                  <c:v>112</c:v>
                </c:pt>
                <c:pt idx="2">
                  <c:v>152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B8-4A75-9740-5147266F4476}"/>
            </c:ext>
          </c:extLst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familles'!$B$13:$E$13</c:f>
              <c:numCache>
                <c:formatCode>General</c:formatCode>
                <c:ptCount val="4"/>
                <c:pt idx="0">
                  <c:v>8</c:v>
                </c:pt>
                <c:pt idx="1">
                  <c:v>85</c:v>
                </c:pt>
                <c:pt idx="2">
                  <c:v>99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B8-4A75-9740-5147266F4476}"/>
            </c:ext>
          </c:extLst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familles'!$B$14:$E$14</c:f>
              <c:numCache>
                <c:formatCode>General</c:formatCode>
                <c:ptCount val="4"/>
                <c:pt idx="0">
                  <c:v>6</c:v>
                </c:pt>
                <c:pt idx="1">
                  <c:v>97</c:v>
                </c:pt>
                <c:pt idx="2">
                  <c:v>109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B8-4A75-9740-5147266F4476}"/>
            </c:ext>
          </c:extLst>
        </c:ser>
        <c:ser>
          <c:idx val="8"/>
          <c:order val="8"/>
          <c:tx>
            <c:strRef>
              <c:f>'par familles'!$A$15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familles'!$B$15:$E$15</c:f>
              <c:numCache>
                <c:formatCode>General</c:formatCode>
                <c:ptCount val="4"/>
                <c:pt idx="0">
                  <c:v>6</c:v>
                </c:pt>
                <c:pt idx="1">
                  <c:v>110</c:v>
                </c:pt>
                <c:pt idx="2">
                  <c:v>115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B8-4A75-9740-5147266F4476}"/>
            </c:ext>
          </c:extLst>
        </c:ser>
        <c:ser>
          <c:idx val="9"/>
          <c:order val="9"/>
          <c:tx>
            <c:strRef>
              <c:f>'par familles'!$A$16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'par familles'!$B$5:$E$5</c:f>
              <c:strCache>
                <c:ptCount val="4"/>
                <c:pt idx="0">
                  <c:v>NB de commissions de médiation</c:v>
                </c:pt>
                <c:pt idx="1">
                  <c:v>Nombre de demandes déposées</c:v>
                </c:pt>
                <c:pt idx="2">
                  <c:v>Nb de demandes examinées</c:v>
                </c:pt>
                <c:pt idx="3">
                  <c:v>Nb de dossiers prioritaires</c:v>
                </c:pt>
              </c:strCache>
            </c:strRef>
          </c:cat>
          <c:val>
            <c:numRef>
              <c:f>'par familles'!$B$16:$E$16</c:f>
              <c:numCache>
                <c:formatCode>General</c:formatCode>
                <c:ptCount val="4"/>
                <c:pt idx="0">
                  <c:v>7</c:v>
                </c:pt>
                <c:pt idx="1">
                  <c:v>103</c:v>
                </c:pt>
                <c:pt idx="2">
                  <c:v>121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B8-4A75-9740-5147266F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95168"/>
        <c:axId val="117896704"/>
      </c:barChart>
      <c:catAx>
        <c:axId val="11789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17896704"/>
        <c:crosses val="autoZero"/>
        <c:auto val="1"/>
        <c:lblAlgn val="ctr"/>
        <c:lblOffset val="100"/>
        <c:noMultiLvlLbl val="0"/>
      </c:catAx>
      <c:valAx>
        <c:axId val="117896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895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415752552421456E-2"/>
          <c:y val="0.87130754922464559"/>
          <c:w val="0.75770714104425918"/>
          <c:h val="8.477192718236412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</a:t>
            </a:r>
            <a:endParaRPr lang="fr-FR" sz="1200"/>
          </a:p>
        </c:rich>
      </c:tx>
      <c:layout>
        <c:manualLayout>
          <c:xMode val="edge"/>
          <c:yMode val="edge"/>
          <c:x val="0.28248000707714083"/>
          <c:y val="4.63327677260681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6320310707430234E-2"/>
          <c:y val="9.9594089067865876E-2"/>
          <c:w val="0.93274527251257777"/>
          <c:h val="0.5593726490306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familles'!$G$7:$K$7</c:f>
              <c:numCache>
                <c:formatCode>General</c:formatCode>
                <c:ptCount val="5"/>
                <c:pt idx="0">
                  <c:v>43</c:v>
                </c:pt>
                <c:pt idx="1">
                  <c:v>2</c:v>
                </c:pt>
                <c:pt idx="2">
                  <c:v>34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2-4B88-AA5D-F58F6B2AFEC8}"/>
            </c:ext>
          </c:extLst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familles'!$G$8:$K$8</c:f>
              <c:numCache>
                <c:formatCode>General</c:formatCode>
                <c:ptCount val="5"/>
                <c:pt idx="0">
                  <c:v>30</c:v>
                </c:pt>
                <c:pt idx="1">
                  <c:v>2</c:v>
                </c:pt>
                <c:pt idx="2">
                  <c:v>22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2-4B88-AA5D-F58F6B2AFEC8}"/>
            </c:ext>
          </c:extLst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familles'!$G$9:$K$9</c:f>
              <c:numCache>
                <c:formatCode>General</c:formatCode>
                <c:ptCount val="5"/>
                <c:pt idx="0">
                  <c:v>29</c:v>
                </c:pt>
                <c:pt idx="1">
                  <c:v>5</c:v>
                </c:pt>
                <c:pt idx="2">
                  <c:v>25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2-4B88-AA5D-F58F6B2AFEC8}"/>
            </c:ext>
          </c:extLst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familles'!$G$10:$K$10</c:f>
              <c:numCache>
                <c:formatCode>General</c:formatCode>
                <c:ptCount val="5"/>
                <c:pt idx="0">
                  <c:v>42</c:v>
                </c:pt>
                <c:pt idx="1">
                  <c:v>2</c:v>
                </c:pt>
                <c:pt idx="2">
                  <c:v>33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62-4B88-AA5D-F58F6B2AFEC8}"/>
            </c:ext>
          </c:extLst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familles'!$G$11:$K$11</c:f>
              <c:numCache>
                <c:formatCode>General</c:formatCode>
                <c:ptCount val="5"/>
                <c:pt idx="0">
                  <c:v>38</c:v>
                </c:pt>
                <c:pt idx="1">
                  <c:v>0</c:v>
                </c:pt>
                <c:pt idx="2">
                  <c:v>33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62-4B88-AA5D-F58F6B2AFEC8}"/>
            </c:ext>
          </c:extLst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familles'!$G$12:$K$12</c:f>
              <c:numCache>
                <c:formatCode>General</c:formatCode>
                <c:ptCount val="5"/>
                <c:pt idx="0">
                  <c:v>35</c:v>
                </c:pt>
                <c:pt idx="1">
                  <c:v>0</c:v>
                </c:pt>
                <c:pt idx="2">
                  <c:v>27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62-4B88-AA5D-F58F6B2AFEC8}"/>
            </c:ext>
          </c:extLst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familles'!$G$13:$K$13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16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62-4B88-AA5D-F58F6B2AFEC8}"/>
            </c:ext>
          </c:extLst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familles'!$G$14:$K$14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25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62-4B88-AA5D-F58F6B2AFEC8}"/>
            </c:ext>
          </c:extLst>
        </c:ser>
        <c:ser>
          <c:idx val="8"/>
          <c:order val="8"/>
          <c:tx>
            <c:strRef>
              <c:f>'par familles'!$A$15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familles'!$G$15:$K$15</c:f>
              <c:numCache>
                <c:formatCode>General</c:formatCode>
                <c:ptCount val="5"/>
                <c:pt idx="0">
                  <c:v>41</c:v>
                </c:pt>
                <c:pt idx="1">
                  <c:v>0</c:v>
                </c:pt>
                <c:pt idx="2">
                  <c:v>26</c:v>
                </c:pt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62-4B88-AA5D-F58F6B2AFEC8}"/>
            </c:ext>
          </c:extLst>
        </c:ser>
        <c:ser>
          <c:idx val="9"/>
          <c:order val="9"/>
          <c:tx>
            <c:strRef>
              <c:f>'par familles'!$A$16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'par familles'!$G$5:$K$5</c:f>
              <c:strCache>
                <c:ptCount val="5"/>
                <c:pt idx="0">
                  <c:v>Nb de relogés 
dans le 
parc social</c:v>
                </c:pt>
                <c:pt idx="1">
                  <c:v>Nb de relogés 
dans le 
parc privé</c:v>
                </c:pt>
                <c:pt idx="2">
                  <c:v>Relogés dans commune souhaitée</c:v>
                </c:pt>
                <c:pt idx="3">
                  <c:v>Relogés dans commune non souhaitée</c:v>
                </c:pt>
                <c:pt idx="4">
                  <c:v>Nb de non
relogés</c:v>
                </c:pt>
              </c:strCache>
            </c:strRef>
          </c:cat>
          <c:val>
            <c:numRef>
              <c:f>'par familles'!$G$16:$K$16</c:f>
              <c:numCache>
                <c:formatCode>General</c:formatCode>
                <c:ptCount val="5"/>
                <c:pt idx="0">
                  <c:v>12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62-4B88-AA5D-F58F6B2A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63136"/>
        <c:axId val="119185408"/>
      </c:barChart>
      <c:catAx>
        <c:axId val="11916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19185408"/>
        <c:crosses val="autoZero"/>
        <c:auto val="1"/>
        <c:lblAlgn val="ctr"/>
        <c:lblOffset val="100"/>
        <c:noMultiLvlLbl val="0"/>
      </c:catAx>
      <c:valAx>
        <c:axId val="119185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9163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800165319647044"/>
          <c:y val="0.88810770661509109"/>
          <c:w val="0.76013805527379885"/>
          <c:h val="8.32834086675989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Suivi</a:t>
            </a:r>
            <a:r>
              <a:rPr lang="fr-FR" sz="1200" baseline="0"/>
              <a:t> dossiers DALO en Martinique - Motifs</a:t>
            </a:r>
            <a:endParaRPr lang="fr-FR" sz="1200"/>
          </a:p>
        </c:rich>
      </c:tx>
      <c:layout>
        <c:manualLayout>
          <c:xMode val="edge"/>
          <c:yMode val="edge"/>
          <c:x val="0.289979872836750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189565876457956E-2"/>
          <c:y val="6.1344150313513299E-2"/>
          <c:w val="0.96992318925913723"/>
          <c:h val="0.611879103094219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familles'!$A$7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familles'!$L$7:$Q$7</c:f>
              <c:numCache>
                <c:formatCode>General</c:formatCode>
                <c:ptCount val="6"/>
                <c:pt idx="0">
                  <c:v>27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4263-84F1-F62ECCBB1135}"/>
            </c:ext>
          </c:extLst>
        </c:ser>
        <c:ser>
          <c:idx val="1"/>
          <c:order val="1"/>
          <c:tx>
            <c:strRef>
              <c:f>'par familles'!$A$8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familles'!$L$8:$Q$8</c:f>
              <c:numCache>
                <c:formatCode>General</c:formatCode>
                <c:ptCount val="6"/>
                <c:pt idx="0">
                  <c:v>17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E-4263-84F1-F62ECCBB1135}"/>
            </c:ext>
          </c:extLst>
        </c:ser>
        <c:ser>
          <c:idx val="2"/>
          <c:order val="2"/>
          <c:tx>
            <c:strRef>
              <c:f>'par familles'!$A$9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familles'!$L$9:$Q$9</c:f>
              <c:numCache>
                <c:formatCode>General</c:formatCode>
                <c:ptCount val="6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12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1E-4263-84F1-F62ECCBB1135}"/>
            </c:ext>
          </c:extLst>
        </c:ser>
        <c:ser>
          <c:idx val="3"/>
          <c:order val="3"/>
          <c:tx>
            <c:strRef>
              <c:f>'par familles'!$A$10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familles'!$L$10:$Q$10</c:f>
              <c:numCache>
                <c:formatCode>General</c:formatCode>
                <c:ptCount val="6"/>
                <c:pt idx="0">
                  <c:v>23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1E-4263-84F1-F62ECCBB1135}"/>
            </c:ext>
          </c:extLst>
        </c:ser>
        <c:ser>
          <c:idx val="4"/>
          <c:order val="4"/>
          <c:tx>
            <c:strRef>
              <c:f>'par familles'!$A$11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familles'!$L$11:$Q$11</c:f>
              <c:numCache>
                <c:formatCode>General</c:formatCode>
                <c:ptCount val="6"/>
                <c:pt idx="0">
                  <c:v>17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1E-4263-84F1-F62ECCBB1135}"/>
            </c:ext>
          </c:extLst>
        </c:ser>
        <c:ser>
          <c:idx val="5"/>
          <c:order val="5"/>
          <c:tx>
            <c:strRef>
              <c:f>'par familles'!$A$12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familles'!$L$12:$Q$12</c:f>
              <c:numCache>
                <c:formatCode>General</c:formatCode>
                <c:ptCount val="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1E-4263-84F1-F62ECCBB1135}"/>
            </c:ext>
          </c:extLst>
        </c:ser>
        <c:ser>
          <c:idx val="6"/>
          <c:order val="6"/>
          <c:tx>
            <c:strRef>
              <c:f>'par familles'!$A$13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familles'!$L$13:$Q$13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1E-4263-84F1-F62ECCBB1135}"/>
            </c:ext>
          </c:extLst>
        </c:ser>
        <c:ser>
          <c:idx val="7"/>
          <c:order val="7"/>
          <c:tx>
            <c:strRef>
              <c:f>'par familles'!$A$14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familles'!$L$14:$Q$14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1E-4263-84F1-F62ECCBB1135}"/>
            </c:ext>
          </c:extLst>
        </c:ser>
        <c:ser>
          <c:idx val="8"/>
          <c:order val="8"/>
          <c:tx>
            <c:strRef>
              <c:f>'par familles'!$A$15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familles'!$L$15:$Q$15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1E-4263-84F1-F62ECCBB1135}"/>
            </c:ext>
          </c:extLst>
        </c:ser>
        <c:ser>
          <c:idx val="9"/>
          <c:order val="9"/>
          <c:tx>
            <c:strRef>
              <c:f>'par familles'!$A$16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'par familles'!$L$5:$Q$5</c:f>
              <c:strCache>
                <c:ptCount val="6"/>
                <c:pt idx="0">
                  <c:v>Dépourvu de logement</c:v>
                </c:pt>
                <c:pt idx="1">
                  <c:v>Menacé d'expulsion</c:v>
                </c:pt>
                <c:pt idx="2">
                  <c:v>Hébergé dans une structure d'hébergement</c:v>
                </c:pt>
                <c:pt idx="3">
                  <c:v>Logé dans des locaux impropres à l'habitation</c:v>
                </c:pt>
                <c:pt idx="4">
                  <c:v>Logé dans un local manifestement sur-occupé ou non décent</c:v>
                </c:pt>
                <c:pt idx="5">
                  <c:v>Demandeur de logement locatif social depuis au moins 8 ans</c:v>
                </c:pt>
              </c:strCache>
            </c:strRef>
          </c:cat>
          <c:val>
            <c:numRef>
              <c:f>'par familles'!$L$16:$Q$16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3</c:v>
                </c:pt>
                <c:pt idx="3">
                  <c:v>11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1E-4263-84F1-F62ECCBB1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52096"/>
        <c:axId val="119253632"/>
      </c:barChart>
      <c:catAx>
        <c:axId val="11925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800"/>
            </a:pPr>
            <a:endParaRPr lang="fr-FR"/>
          </a:p>
        </c:txPr>
        <c:crossAx val="119253632"/>
        <c:crosses val="autoZero"/>
        <c:auto val="1"/>
        <c:lblAlgn val="ctr"/>
        <c:lblOffset val="100"/>
        <c:noMultiLvlLbl val="0"/>
      </c:catAx>
      <c:valAx>
        <c:axId val="11925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9252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751533983580341"/>
          <c:y val="0.88732295667098227"/>
          <c:w val="0.75856567057891899"/>
          <c:h val="8.455721538114868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/>
            </a:pPr>
            <a:r>
              <a:rPr lang="fr-FR" sz="1250"/>
              <a:t>Evolution de la part des dossiers prioritaires parmi les demandes examinées</a:t>
            </a:r>
          </a:p>
        </c:rich>
      </c:tx>
      <c:layout>
        <c:manualLayout>
          <c:xMode val="edge"/>
          <c:yMode val="edge"/>
          <c:x val="0.15893542108987968"/>
          <c:y val="4.632726623619349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63128096249115E-2"/>
          <c:y val="0.27922915504352003"/>
          <c:w val="0.90774363057324836"/>
          <c:h val="0.54523228632454079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5">
                  <a:lumMod val="60000"/>
                  <a:lumOff val="40000"/>
                </a:schemeClr>
              </a:solidFill>
            </c:spPr>
          </c:marker>
          <c:dPt>
            <c:idx val="0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C7A-4E96-A8CF-D61645E5E1D3}"/>
              </c:ext>
            </c:extLst>
          </c:dPt>
          <c:dPt>
            <c:idx val="1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C7A-4E96-A8CF-D61645E5E1D3}"/>
              </c:ext>
            </c:extLst>
          </c:dPt>
          <c:dPt>
            <c:idx val="2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C7A-4E96-A8CF-D61645E5E1D3}"/>
              </c:ext>
            </c:extLst>
          </c:dPt>
          <c:dPt>
            <c:idx val="3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C7A-4E96-A8CF-D61645E5E1D3}"/>
              </c:ext>
            </c:extLst>
          </c:dPt>
          <c:dPt>
            <c:idx val="4"/>
            <c:marker>
              <c:spPr>
                <a:solidFill>
                  <a:schemeClr val="accent5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C7A-4E96-A8CF-D61645E5E1D3}"/>
              </c:ext>
            </c:extLst>
          </c:dPt>
          <c:dLbls>
            <c:dLbl>
              <c:idx val="0"/>
              <c:layout>
                <c:manualLayout>
                  <c:x val="-4.6153834971814661E-2"/>
                  <c:y val="-8.417114180252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A-4E96-A8CF-D61645E5E1D3}"/>
                </c:ext>
              </c:extLst>
            </c:dLbl>
            <c:dLbl>
              <c:idx val="1"/>
              <c:layout>
                <c:manualLayout>
                  <c:x val="-4.9230757303268972E-2"/>
                  <c:y val="-7.2948322895522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7A-4E96-A8CF-D61645E5E1D3}"/>
                </c:ext>
              </c:extLst>
            </c:dLbl>
            <c:dLbl>
              <c:idx val="2"/>
              <c:layout>
                <c:manualLayout>
                  <c:x val="-4.9230757303268972E-2"/>
                  <c:y val="-7.8559732349024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7A-4E96-A8CF-D61645E5E1D3}"/>
                </c:ext>
              </c:extLst>
            </c:dLbl>
            <c:dLbl>
              <c:idx val="3"/>
              <c:layout>
                <c:manualLayout>
                  <c:x val="-4.9230757303268972E-2"/>
                  <c:y val="-7.8559732349024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7A-4E96-A8CF-D61645E5E1D3}"/>
                </c:ext>
              </c:extLst>
            </c:dLbl>
            <c:dLbl>
              <c:idx val="4"/>
              <c:layout>
                <c:manualLayout>
                  <c:x val="-4.6153834971814661E-2"/>
                  <c:y val="-7.294832289552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7A-4E96-A8CF-D61645E5E1D3}"/>
                </c:ext>
              </c:extLst>
            </c:dLbl>
            <c:dLbl>
              <c:idx val="5"/>
              <c:layout>
                <c:manualLayout>
                  <c:x val="-4.6153834971814661E-2"/>
                  <c:y val="-8.417114180252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7A-4E96-A8CF-D61645E5E1D3}"/>
                </c:ext>
              </c:extLst>
            </c:dLbl>
            <c:dLbl>
              <c:idx val="6"/>
              <c:layout>
                <c:manualLayout>
                  <c:x val="-4.0417477535679563E-2"/>
                  <c:y val="-7.46334753384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7A-4E96-A8CF-D61645E5E1D3}"/>
                </c:ext>
              </c:extLst>
            </c:dLbl>
            <c:dLbl>
              <c:idx val="7"/>
              <c:layout>
                <c:manualLayout>
                  <c:x val="-4.0417477535679563E-2"/>
                  <c:y val="-7.46334753384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7A-4E96-A8CF-D61645E5E1D3}"/>
                </c:ext>
              </c:extLst>
            </c:dLbl>
            <c:dLbl>
              <c:idx val="8"/>
              <c:layout>
                <c:manualLayout>
                  <c:x val="-3.8091877467304767E-2"/>
                  <c:y val="-6.73369134420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F1-4E43-A6EB-F0E5356EA6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'par familles'!$A$41:$A$50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'par familles'!$B$41:$B$50</c:f>
              <c:numCache>
                <c:formatCode>0%</c:formatCode>
                <c:ptCount val="10"/>
                <c:pt idx="0">
                  <c:v>0.32608695652173914</c:v>
                </c:pt>
                <c:pt idx="1">
                  <c:v>0.24806201550387597</c:v>
                </c:pt>
                <c:pt idx="2">
                  <c:v>0.18681318681318682</c:v>
                </c:pt>
                <c:pt idx="3">
                  <c:v>0.18723404255319148</c:v>
                </c:pt>
                <c:pt idx="4">
                  <c:v>0.20994475138121546</c:v>
                </c:pt>
                <c:pt idx="5">
                  <c:v>0.23026315789473684</c:v>
                </c:pt>
                <c:pt idx="6">
                  <c:v>0.22222222222222221</c:v>
                </c:pt>
                <c:pt idx="7">
                  <c:v>0.26605504587155965</c:v>
                </c:pt>
                <c:pt idx="8">
                  <c:v>0.35652173913043478</c:v>
                </c:pt>
                <c:pt idx="9">
                  <c:v>0.33884297520661155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7A-4E96-A8CF-D61645E5E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28128"/>
        <c:axId val="119329920"/>
      </c:lineChart>
      <c:catAx>
        <c:axId val="11932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29920"/>
        <c:crosses val="autoZero"/>
        <c:auto val="1"/>
        <c:lblAlgn val="ctr"/>
        <c:lblOffset val="100"/>
        <c:noMultiLvlLbl val="0"/>
      </c:catAx>
      <c:valAx>
        <c:axId val="119329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932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642939</xdr:colOff>
      <xdr:row>23</xdr:row>
      <xdr:rowOff>433917</xdr:rowOff>
    </xdr:from>
    <xdr:to>
      <xdr:col>11</xdr:col>
      <xdr:colOff>323294</xdr:colOff>
      <xdr:row>38</xdr:row>
      <xdr:rowOff>130704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642939</xdr:colOff>
      <xdr:row>39</xdr:row>
      <xdr:rowOff>89959</xdr:rowOff>
    </xdr:from>
    <xdr:to>
      <xdr:col>11</xdr:col>
      <xdr:colOff>303184</xdr:colOff>
      <xdr:row>56</xdr:row>
      <xdr:rowOff>13759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505355</xdr:colOff>
      <xdr:row>23</xdr:row>
      <xdr:rowOff>466990</xdr:rowOff>
    </xdr:from>
    <xdr:to>
      <xdr:col>18</xdr:col>
      <xdr:colOff>595312</xdr:colOff>
      <xdr:row>39</xdr:row>
      <xdr:rowOff>3969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460377</xdr:colOff>
      <xdr:row>56</xdr:row>
      <xdr:rowOff>155045</xdr:rowOff>
    </xdr:from>
    <xdr:to>
      <xdr:col>11</xdr:col>
      <xdr:colOff>270377</xdr:colOff>
      <xdr:row>71</xdr:row>
      <xdr:rowOff>37041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0.71843</cdr:x>
      <cdr:y>0.92746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037898" y="2470727"/>
          <a:ext cx="1190625" cy="193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2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0.741</cdr:x>
      <cdr:y>0.92196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532150" y="2413000"/>
          <a:ext cx="1234584" cy="204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0.8215</cdr:x>
      <cdr:y>0.91715</cdr:y>
    </cdr:from>
    <cdr:to>
      <cdr:x>0.98979</cdr:x>
      <cdr:y>0.99317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875055" y="2324256"/>
          <a:ext cx="998694" cy="192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2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0.70089</cdr:x>
      <cdr:y>0.92116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92917" y="2084801"/>
          <a:ext cx="1234584" cy="178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Sources : DALO</a:t>
          </a:r>
          <a:endParaRPr lang="fr-FR" sz="14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Punaise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50"/>
  <sheetViews>
    <sheetView tabSelected="1" topLeftCell="A4" zoomScale="60" zoomScaleNormal="60" workbookViewId="0">
      <pane ySplit="2" topLeftCell="A15" activePane="bottomLeft" state="frozen"/>
      <selection activeCell="A4" sqref="A4"/>
      <selection pane="bottomLeft" activeCell="N59" sqref="N59"/>
    </sheetView>
  </sheetViews>
  <sheetFormatPr baseColWidth="10" defaultRowHeight="12.75" x14ac:dyDescent="0.2"/>
  <cols>
    <col min="1" max="1" width="19.28515625" customWidth="1"/>
    <col min="2" max="2" width="12"/>
    <col min="3" max="3" width="12.5703125"/>
    <col min="7" max="7" width="12.5703125"/>
    <col min="8" max="8" width="13.42578125"/>
    <col min="9" max="10" width="13.28515625" customWidth="1"/>
    <col min="11" max="11" width="12.42578125"/>
    <col min="12" max="15" width="12.7109375" customWidth="1"/>
    <col min="16" max="16" width="14.85546875" customWidth="1"/>
    <col min="17" max="17" width="15.7109375" customWidth="1"/>
    <col min="18" max="1026" width="11.5703125"/>
  </cols>
  <sheetData>
    <row r="2" spans="1:1025" ht="16.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025" ht="23.85" customHeight="1" thickBot="1" x14ac:dyDescent="0.25"/>
    <row r="4" spans="1:1025" ht="23.85" customHeight="1" thickBot="1" x14ac:dyDescent="0.25">
      <c r="L4" s="39" t="s">
        <v>1</v>
      </c>
      <c r="M4" s="39"/>
      <c r="N4" s="39"/>
      <c r="O4" s="39"/>
      <c r="P4" s="39"/>
      <c r="Q4" s="39"/>
      <c r="R4" s="39"/>
    </row>
    <row r="5" spans="1:1025" s="2" customFormat="1" ht="53.25" customHeight="1" thickBot="1" x14ac:dyDescent="0.25">
      <c r="A5" s="1" t="s">
        <v>2</v>
      </c>
      <c r="B5" s="1" t="s">
        <v>17</v>
      </c>
      <c r="C5" s="1" t="s">
        <v>3</v>
      </c>
      <c r="D5" s="1" t="s">
        <v>18</v>
      </c>
      <c r="E5" s="1" t="s">
        <v>23</v>
      </c>
      <c r="F5" s="30" t="s">
        <v>24</v>
      </c>
      <c r="G5" s="1" t="s">
        <v>21</v>
      </c>
      <c r="H5" s="1" t="s">
        <v>20</v>
      </c>
      <c r="I5" s="1" t="s">
        <v>4</v>
      </c>
      <c r="J5" s="1" t="s">
        <v>5</v>
      </c>
      <c r="K5" s="1" t="s">
        <v>22</v>
      </c>
      <c r="L5" s="23" t="s">
        <v>12</v>
      </c>
      <c r="M5" s="23" t="s">
        <v>13</v>
      </c>
      <c r="N5" s="23" t="s">
        <v>14</v>
      </c>
      <c r="O5" s="23" t="s">
        <v>15</v>
      </c>
      <c r="P5" s="23" t="s">
        <v>16</v>
      </c>
      <c r="Q5" s="23" t="s">
        <v>25</v>
      </c>
      <c r="R5" s="27" t="s">
        <v>6</v>
      </c>
    </row>
    <row r="6" spans="1:1025" s="8" customFormat="1" ht="13.5" thickBot="1" x14ac:dyDescent="0.25">
      <c r="A6" s="24">
        <v>2008</v>
      </c>
      <c r="B6" s="31">
        <v>5</v>
      </c>
      <c r="C6" s="31">
        <v>166</v>
      </c>
      <c r="D6" s="31">
        <v>154</v>
      </c>
      <c r="E6" s="31">
        <v>39</v>
      </c>
      <c r="F6" s="31">
        <v>39</v>
      </c>
      <c r="G6" s="31">
        <v>34</v>
      </c>
      <c r="H6" s="31">
        <v>5</v>
      </c>
      <c r="I6" s="31">
        <v>32</v>
      </c>
      <c r="J6" s="31">
        <v>7</v>
      </c>
      <c r="K6" s="33">
        <v>0</v>
      </c>
      <c r="L6" s="3">
        <v>29</v>
      </c>
      <c r="M6" s="3">
        <v>2</v>
      </c>
      <c r="N6" s="3">
        <v>1</v>
      </c>
      <c r="O6" s="3">
        <v>3</v>
      </c>
      <c r="P6" s="3">
        <v>3</v>
      </c>
      <c r="Q6" s="4">
        <v>1</v>
      </c>
      <c r="R6" s="5">
        <v>39</v>
      </c>
      <c r="S6" s="6"/>
      <c r="T6" s="6"/>
      <c r="U6" s="6"/>
      <c r="V6" s="7"/>
      <c r="AMF6"/>
      <c r="AMG6"/>
      <c r="AMH6"/>
      <c r="AMI6"/>
      <c r="AMJ6"/>
      <c r="AMK6"/>
    </row>
    <row r="7" spans="1:1025" ht="13.5" thickBot="1" x14ac:dyDescent="0.25">
      <c r="A7" s="25">
        <v>2009</v>
      </c>
      <c r="B7" s="31">
        <v>6</v>
      </c>
      <c r="C7" s="31">
        <v>135</v>
      </c>
      <c r="D7" s="31">
        <v>138</v>
      </c>
      <c r="E7" s="31">
        <v>45</v>
      </c>
      <c r="F7" s="31">
        <v>45</v>
      </c>
      <c r="G7" s="31">
        <v>43</v>
      </c>
      <c r="H7" s="31">
        <v>2</v>
      </c>
      <c r="I7" s="31">
        <v>34</v>
      </c>
      <c r="J7" s="31">
        <v>11</v>
      </c>
      <c r="K7" s="33">
        <v>0</v>
      </c>
      <c r="L7" s="3">
        <v>27</v>
      </c>
      <c r="M7" s="3">
        <v>6</v>
      </c>
      <c r="N7" s="3">
        <v>4</v>
      </c>
      <c r="O7" s="3">
        <v>4</v>
      </c>
      <c r="P7" s="3">
        <v>2</v>
      </c>
      <c r="Q7" s="4">
        <v>2</v>
      </c>
      <c r="R7" s="5">
        <v>45</v>
      </c>
      <c r="S7" s="10"/>
      <c r="T7" s="10"/>
      <c r="U7" s="10"/>
      <c r="V7" s="10"/>
    </row>
    <row r="8" spans="1:1025" ht="13.5" thickBot="1" x14ac:dyDescent="0.25">
      <c r="A8" s="25">
        <v>2010</v>
      </c>
      <c r="B8" s="31">
        <v>7</v>
      </c>
      <c r="C8" s="31">
        <v>166</v>
      </c>
      <c r="D8" s="31">
        <v>129</v>
      </c>
      <c r="E8" s="31">
        <v>32</v>
      </c>
      <c r="F8" s="31">
        <v>32</v>
      </c>
      <c r="G8" s="31">
        <v>30</v>
      </c>
      <c r="H8" s="31">
        <v>2</v>
      </c>
      <c r="I8" s="31">
        <v>22</v>
      </c>
      <c r="J8" s="31">
        <v>10</v>
      </c>
      <c r="K8" s="33">
        <v>0</v>
      </c>
      <c r="L8" s="3">
        <v>17</v>
      </c>
      <c r="M8" s="3">
        <v>3</v>
      </c>
      <c r="N8" s="3">
        <v>0</v>
      </c>
      <c r="O8" s="3">
        <v>3</v>
      </c>
      <c r="P8" s="3">
        <v>5</v>
      </c>
      <c r="Q8" s="4">
        <v>4</v>
      </c>
      <c r="R8" s="5">
        <v>32</v>
      </c>
      <c r="S8" s="10"/>
      <c r="T8" s="10"/>
      <c r="U8" s="10"/>
      <c r="V8" s="10"/>
    </row>
    <row r="9" spans="1:1025" ht="13.5" thickBot="1" x14ac:dyDescent="0.25">
      <c r="A9" s="25">
        <v>2011</v>
      </c>
      <c r="B9" s="31">
        <v>7</v>
      </c>
      <c r="C9" s="31">
        <v>210</v>
      </c>
      <c r="D9" s="31">
        <v>182</v>
      </c>
      <c r="E9" s="31">
        <v>34</v>
      </c>
      <c r="F9" s="31">
        <v>34</v>
      </c>
      <c r="G9" s="31">
        <v>29</v>
      </c>
      <c r="H9" s="31">
        <v>5</v>
      </c>
      <c r="I9" s="31">
        <v>25</v>
      </c>
      <c r="J9" s="31">
        <v>8</v>
      </c>
      <c r="K9" s="33">
        <v>0</v>
      </c>
      <c r="L9" s="3">
        <v>11</v>
      </c>
      <c r="M9" s="3">
        <v>4</v>
      </c>
      <c r="N9" s="3">
        <v>1</v>
      </c>
      <c r="O9" s="3">
        <v>12</v>
      </c>
      <c r="P9" s="3">
        <v>2</v>
      </c>
      <c r="Q9" s="4">
        <v>4</v>
      </c>
      <c r="R9" s="5">
        <v>34</v>
      </c>
      <c r="S9" s="10"/>
      <c r="T9" s="10"/>
      <c r="U9" s="10"/>
      <c r="V9" s="10"/>
    </row>
    <row r="10" spans="1:1025" ht="13.5" thickBot="1" x14ac:dyDescent="0.25">
      <c r="A10" s="25">
        <v>2012</v>
      </c>
      <c r="B10" s="31">
        <v>8</v>
      </c>
      <c r="C10" s="31">
        <v>190</v>
      </c>
      <c r="D10" s="31">
        <v>235</v>
      </c>
      <c r="E10" s="31">
        <v>44</v>
      </c>
      <c r="F10" s="31">
        <v>44</v>
      </c>
      <c r="G10" s="31">
        <v>42</v>
      </c>
      <c r="H10" s="31">
        <v>2</v>
      </c>
      <c r="I10" s="31">
        <v>33</v>
      </c>
      <c r="J10" s="31">
        <v>11</v>
      </c>
      <c r="K10" s="33">
        <v>0</v>
      </c>
      <c r="L10" s="3">
        <v>23</v>
      </c>
      <c r="M10" s="3">
        <v>5</v>
      </c>
      <c r="N10" s="3">
        <v>4</v>
      </c>
      <c r="O10" s="3">
        <v>3</v>
      </c>
      <c r="P10" s="3">
        <v>6</v>
      </c>
      <c r="Q10" s="4">
        <v>3</v>
      </c>
      <c r="R10" s="5">
        <v>44</v>
      </c>
      <c r="S10" s="10"/>
      <c r="T10" s="10"/>
      <c r="U10" s="10"/>
      <c r="V10" s="10"/>
    </row>
    <row r="11" spans="1:1025" ht="13.5" thickBot="1" x14ac:dyDescent="0.25">
      <c r="A11" s="25">
        <v>2013</v>
      </c>
      <c r="B11" s="31">
        <v>10</v>
      </c>
      <c r="C11" s="31">
        <v>181</v>
      </c>
      <c r="D11" s="31">
        <v>181</v>
      </c>
      <c r="E11" s="31">
        <v>38</v>
      </c>
      <c r="F11" s="31">
        <v>38</v>
      </c>
      <c r="G11" s="31">
        <v>38</v>
      </c>
      <c r="H11" s="31">
        <v>0</v>
      </c>
      <c r="I11" s="31">
        <v>33</v>
      </c>
      <c r="J11" s="31">
        <v>5</v>
      </c>
      <c r="K11" s="34">
        <v>0</v>
      </c>
      <c r="L11" s="3">
        <v>17</v>
      </c>
      <c r="M11" s="3">
        <v>6</v>
      </c>
      <c r="N11" s="3">
        <v>4</v>
      </c>
      <c r="O11" s="3">
        <v>6</v>
      </c>
      <c r="P11" s="3">
        <v>2</v>
      </c>
      <c r="Q11" s="4">
        <v>3</v>
      </c>
      <c r="R11" s="5">
        <v>38</v>
      </c>
      <c r="S11" s="10"/>
      <c r="T11" s="10"/>
      <c r="U11" s="10"/>
      <c r="V11" s="10"/>
    </row>
    <row r="12" spans="1:1025" ht="13.5" thickBot="1" x14ac:dyDescent="0.25">
      <c r="A12" s="25">
        <v>2014</v>
      </c>
      <c r="B12" s="31">
        <v>7</v>
      </c>
      <c r="C12" s="31">
        <v>112</v>
      </c>
      <c r="D12" s="31">
        <v>152</v>
      </c>
      <c r="E12" s="31">
        <v>35</v>
      </c>
      <c r="F12" s="31">
        <v>35</v>
      </c>
      <c r="G12" s="31">
        <v>35</v>
      </c>
      <c r="H12" s="31">
        <v>0</v>
      </c>
      <c r="I12" s="31">
        <v>27</v>
      </c>
      <c r="J12" s="31">
        <v>8</v>
      </c>
      <c r="K12" s="34">
        <v>0</v>
      </c>
      <c r="L12" s="3">
        <v>12</v>
      </c>
      <c r="M12" s="3">
        <v>6</v>
      </c>
      <c r="N12" s="3">
        <v>3</v>
      </c>
      <c r="O12" s="3">
        <v>5</v>
      </c>
      <c r="P12" s="3">
        <v>4</v>
      </c>
      <c r="Q12" s="4">
        <v>5</v>
      </c>
      <c r="R12" s="5">
        <v>35</v>
      </c>
      <c r="S12" s="10"/>
      <c r="T12" s="10"/>
      <c r="U12" s="10"/>
      <c r="V12" s="10"/>
    </row>
    <row r="13" spans="1:1025" ht="13.5" thickBot="1" x14ac:dyDescent="0.25">
      <c r="A13" s="25">
        <v>2015</v>
      </c>
      <c r="B13" s="31">
        <v>8</v>
      </c>
      <c r="C13" s="31">
        <v>85</v>
      </c>
      <c r="D13" s="31">
        <v>99</v>
      </c>
      <c r="E13" s="31">
        <v>22</v>
      </c>
      <c r="F13" s="31">
        <v>22</v>
      </c>
      <c r="G13" s="31">
        <v>22</v>
      </c>
      <c r="H13" s="31">
        <v>0</v>
      </c>
      <c r="I13" s="31">
        <v>16</v>
      </c>
      <c r="J13" s="31">
        <v>6</v>
      </c>
      <c r="K13" s="34">
        <v>0</v>
      </c>
      <c r="L13" s="31">
        <v>6</v>
      </c>
      <c r="M13" s="31">
        <v>5</v>
      </c>
      <c r="N13" s="31">
        <v>0</v>
      </c>
      <c r="O13" s="31">
        <v>5</v>
      </c>
      <c r="P13" s="31">
        <v>2</v>
      </c>
      <c r="Q13" s="31">
        <v>4</v>
      </c>
      <c r="R13" s="32">
        <v>22</v>
      </c>
      <c r="S13" s="10"/>
      <c r="T13" s="10"/>
      <c r="U13" s="10"/>
      <c r="V13" s="10"/>
    </row>
    <row r="14" spans="1:1025" ht="13.5" thickBot="1" x14ac:dyDescent="0.25">
      <c r="A14" s="25">
        <v>2016</v>
      </c>
      <c r="B14" s="31">
        <v>6</v>
      </c>
      <c r="C14" s="31">
        <v>97</v>
      </c>
      <c r="D14" s="31">
        <v>109</v>
      </c>
      <c r="E14" s="31">
        <v>29</v>
      </c>
      <c r="F14" s="31">
        <v>29</v>
      </c>
      <c r="G14" s="31">
        <v>29</v>
      </c>
      <c r="H14" s="31">
        <v>0</v>
      </c>
      <c r="I14" s="31">
        <v>25</v>
      </c>
      <c r="J14" s="31">
        <v>4</v>
      </c>
      <c r="K14" s="34">
        <v>0</v>
      </c>
      <c r="L14" s="31">
        <v>7</v>
      </c>
      <c r="M14" s="31">
        <v>9</v>
      </c>
      <c r="N14" s="31">
        <v>0</v>
      </c>
      <c r="O14" s="31">
        <v>6</v>
      </c>
      <c r="P14" s="31">
        <v>2</v>
      </c>
      <c r="Q14" s="31">
        <v>5</v>
      </c>
      <c r="R14" s="32">
        <v>29</v>
      </c>
      <c r="S14" s="10"/>
      <c r="T14" s="10"/>
      <c r="U14" s="10"/>
      <c r="V14" s="10"/>
    </row>
    <row r="15" spans="1:1025" ht="13.5" thickBot="1" x14ac:dyDescent="0.25">
      <c r="A15" s="25">
        <v>2017</v>
      </c>
      <c r="B15" s="35">
        <v>6</v>
      </c>
      <c r="C15" s="35">
        <v>110</v>
      </c>
      <c r="D15" s="35">
        <v>115</v>
      </c>
      <c r="E15" s="35">
        <v>41</v>
      </c>
      <c r="F15" s="35">
        <v>41</v>
      </c>
      <c r="G15" s="35">
        <v>41</v>
      </c>
      <c r="H15" s="35">
        <v>0</v>
      </c>
      <c r="I15" s="35">
        <v>26</v>
      </c>
      <c r="J15" s="35">
        <v>1</v>
      </c>
      <c r="K15" s="36">
        <v>14</v>
      </c>
      <c r="L15" s="35">
        <v>10</v>
      </c>
      <c r="M15" s="35">
        <v>15</v>
      </c>
      <c r="N15" s="35">
        <v>3</v>
      </c>
      <c r="O15" s="35">
        <v>7</v>
      </c>
      <c r="P15" s="35">
        <v>1</v>
      </c>
      <c r="Q15" s="35">
        <v>5</v>
      </c>
      <c r="R15" s="37">
        <v>41</v>
      </c>
      <c r="S15" s="10"/>
      <c r="T15" s="10"/>
      <c r="U15" s="10"/>
      <c r="V15" s="10"/>
    </row>
    <row r="16" spans="1:1025" ht="13.5" thickBot="1" x14ac:dyDescent="0.25">
      <c r="A16" s="25">
        <v>2018</v>
      </c>
      <c r="B16" s="35">
        <v>7</v>
      </c>
      <c r="C16" s="35">
        <v>103</v>
      </c>
      <c r="D16" s="35">
        <v>121</v>
      </c>
      <c r="E16" s="35">
        <v>41</v>
      </c>
      <c r="F16" s="35">
        <v>13</v>
      </c>
      <c r="G16" s="35">
        <v>12</v>
      </c>
      <c r="H16" s="35">
        <v>1</v>
      </c>
      <c r="I16" s="35">
        <v>5</v>
      </c>
      <c r="J16" s="35">
        <v>3</v>
      </c>
      <c r="K16" s="36">
        <v>31</v>
      </c>
      <c r="L16" s="35">
        <v>9</v>
      </c>
      <c r="M16" s="35">
        <v>11</v>
      </c>
      <c r="N16" s="35">
        <v>3</v>
      </c>
      <c r="O16" s="35">
        <v>11</v>
      </c>
      <c r="P16" s="35">
        <v>4</v>
      </c>
      <c r="Q16" s="35">
        <v>3</v>
      </c>
      <c r="R16" s="37">
        <v>41</v>
      </c>
      <c r="S16" s="10"/>
      <c r="T16" s="10"/>
      <c r="U16" s="10"/>
      <c r="V16" s="10"/>
    </row>
    <row r="17" spans="1:22" ht="13.5" thickBot="1" x14ac:dyDescent="0.25">
      <c r="A17" s="9" t="s">
        <v>6</v>
      </c>
      <c r="B17" s="15">
        <v>77</v>
      </c>
      <c r="C17" s="15">
        <v>1555</v>
      </c>
      <c r="D17" s="15">
        <v>1615</v>
      </c>
      <c r="E17" s="15">
        <v>400</v>
      </c>
      <c r="F17" s="15">
        <v>372</v>
      </c>
      <c r="G17" s="15">
        <v>355</v>
      </c>
      <c r="H17" s="15">
        <v>17</v>
      </c>
      <c r="I17" s="15">
        <v>278</v>
      </c>
      <c r="J17" s="15">
        <v>74</v>
      </c>
      <c r="K17" s="15">
        <v>45</v>
      </c>
      <c r="L17" s="15">
        <v>168</v>
      </c>
      <c r="M17" s="15">
        <v>72</v>
      </c>
      <c r="N17" s="15">
        <v>23</v>
      </c>
      <c r="O17" s="15">
        <v>65</v>
      </c>
      <c r="P17" s="15">
        <v>33</v>
      </c>
      <c r="Q17" s="15">
        <v>39</v>
      </c>
      <c r="R17" s="15">
        <v>400</v>
      </c>
      <c r="S17" s="10"/>
      <c r="T17" s="10"/>
      <c r="U17" s="10"/>
      <c r="V17" s="10"/>
    </row>
    <row r="18" spans="1:22" ht="13.5" thickBo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0"/>
      <c r="T18" s="10"/>
      <c r="U18" s="10"/>
      <c r="V18" s="10"/>
    </row>
    <row r="19" spans="1:22" s="18" customFormat="1" ht="26.25" thickBot="1" x14ac:dyDescent="0.25">
      <c r="A19" s="14" t="s">
        <v>7</v>
      </c>
      <c r="B19" s="15"/>
      <c r="C19" s="15"/>
      <c r="D19" s="15"/>
      <c r="E19" s="16">
        <f>E17/D17</f>
        <v>0.24767801857585139</v>
      </c>
      <c r="F19" s="16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7"/>
      <c r="S19" s="2"/>
      <c r="T19" s="2"/>
      <c r="U19" s="2"/>
      <c r="V19" s="2"/>
    </row>
    <row r="20" spans="1:22" s="18" customFormat="1" ht="26.25" thickBot="1" x14ac:dyDescent="0.25">
      <c r="A20" s="14" t="s">
        <v>8</v>
      </c>
      <c r="B20" s="15"/>
      <c r="C20" s="15"/>
      <c r="D20" s="15"/>
      <c r="E20" s="15"/>
      <c r="F20" s="15"/>
      <c r="G20" s="19">
        <f>G17/E17</f>
        <v>0.88749999999999996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7"/>
      <c r="S20" s="2"/>
      <c r="T20" s="2"/>
      <c r="U20" s="2"/>
      <c r="V20" s="2"/>
    </row>
    <row r="21" spans="1:22" s="18" customFormat="1" ht="13.5" thickBot="1" x14ac:dyDescent="0.25">
      <c r="A21" s="14" t="s">
        <v>9</v>
      </c>
      <c r="B21" s="15"/>
      <c r="C21" s="15"/>
      <c r="D21" s="15"/>
      <c r="E21" s="15"/>
      <c r="F21" s="15"/>
      <c r="G21" s="15"/>
      <c r="H21" s="19">
        <f>H17/E17</f>
        <v>4.2500000000000003E-2</v>
      </c>
      <c r="I21" s="15"/>
      <c r="J21" s="15"/>
      <c r="K21" s="15"/>
      <c r="L21" s="15"/>
      <c r="M21" s="15"/>
      <c r="N21" s="15"/>
      <c r="O21" s="15"/>
      <c r="P21" s="15"/>
      <c r="Q21" s="15"/>
      <c r="R21" s="17"/>
      <c r="S21" s="2"/>
      <c r="T21" s="2"/>
      <c r="U21" s="2"/>
      <c r="V21" s="2"/>
    </row>
    <row r="22" spans="1:22" s="18" customFormat="1" ht="26.25" thickBot="1" x14ac:dyDescent="0.25">
      <c r="A22" s="20" t="s">
        <v>10</v>
      </c>
      <c r="B22" s="21"/>
      <c r="C22" s="21"/>
      <c r="D22" s="21"/>
      <c r="E22" s="21"/>
      <c r="F22" s="21"/>
      <c r="G22" s="21"/>
      <c r="H22" s="21"/>
      <c r="I22" s="21"/>
      <c r="J22" s="21"/>
      <c r="K22" s="22">
        <f>K17/E17</f>
        <v>0.1125</v>
      </c>
      <c r="L22" s="21"/>
      <c r="M22" s="21"/>
      <c r="N22" s="21"/>
      <c r="O22" s="21"/>
      <c r="P22" s="21"/>
      <c r="Q22" s="21"/>
      <c r="R22" s="17"/>
      <c r="S22" s="2"/>
      <c r="T22" s="2"/>
      <c r="U22" s="2"/>
      <c r="V22" s="2"/>
    </row>
    <row r="23" spans="1:22" s="18" customFormat="1" ht="13.5" thickBot="1" x14ac:dyDescent="0.25">
      <c r="A23" s="20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  <c r="L23" s="28">
        <f>L17/$R$17</f>
        <v>0.42</v>
      </c>
      <c r="M23" s="28">
        <f>M17/$R$17</f>
        <v>0.18</v>
      </c>
      <c r="N23" s="28">
        <f t="shared" ref="N23:Q23" si="0">N17/$R$17</f>
        <v>5.7500000000000002E-2</v>
      </c>
      <c r="O23" s="28">
        <f t="shared" si="0"/>
        <v>0.16250000000000001</v>
      </c>
      <c r="P23" s="28">
        <f t="shared" si="0"/>
        <v>8.2500000000000004E-2</v>
      </c>
      <c r="Q23" s="28">
        <f t="shared" si="0"/>
        <v>9.7500000000000003E-2</v>
      </c>
      <c r="R23" s="29">
        <f>SUM(L23:Q23)</f>
        <v>1</v>
      </c>
      <c r="S23" s="2"/>
      <c r="T23" s="2"/>
      <c r="U23" s="2"/>
      <c r="V23" s="2"/>
    </row>
    <row r="24" spans="1:22" ht="53.65" customHeight="1" x14ac:dyDescent="0.2">
      <c r="S24" s="10"/>
      <c r="T24" s="10"/>
      <c r="U24" s="10"/>
      <c r="V24" s="10"/>
    </row>
    <row r="39" spans="1:2" x14ac:dyDescent="0.2">
      <c r="B39" t="s">
        <v>19</v>
      </c>
    </row>
    <row r="40" spans="1:2" x14ac:dyDescent="0.2">
      <c r="A40">
        <v>2008</v>
      </c>
      <c r="B40" s="26">
        <f>E6/D6</f>
        <v>0.25324675324675322</v>
      </c>
    </row>
    <row r="41" spans="1:2" x14ac:dyDescent="0.2">
      <c r="A41">
        <v>2009</v>
      </c>
      <c r="B41" s="26">
        <f t="shared" ref="B41:B44" si="1">E7/D7</f>
        <v>0.32608695652173914</v>
      </c>
    </row>
    <row r="42" spans="1:2" x14ac:dyDescent="0.2">
      <c r="A42">
        <v>2010</v>
      </c>
      <c r="B42" s="26">
        <f t="shared" si="1"/>
        <v>0.24806201550387597</v>
      </c>
    </row>
    <row r="43" spans="1:2" x14ac:dyDescent="0.2">
      <c r="A43">
        <v>2011</v>
      </c>
      <c r="B43" s="26">
        <f t="shared" si="1"/>
        <v>0.18681318681318682</v>
      </c>
    </row>
    <row r="44" spans="1:2" x14ac:dyDescent="0.2">
      <c r="A44">
        <v>2012</v>
      </c>
      <c r="B44" s="26">
        <f t="shared" si="1"/>
        <v>0.18723404255319148</v>
      </c>
    </row>
    <row r="45" spans="1:2" x14ac:dyDescent="0.2">
      <c r="A45">
        <v>2013</v>
      </c>
      <c r="B45" s="26">
        <f>E11/D11</f>
        <v>0.20994475138121546</v>
      </c>
    </row>
    <row r="46" spans="1:2" x14ac:dyDescent="0.2">
      <c r="A46">
        <v>2014</v>
      </c>
      <c r="B46" s="26">
        <f>E12/D12</f>
        <v>0.23026315789473684</v>
      </c>
    </row>
    <row r="47" spans="1:2" x14ac:dyDescent="0.2">
      <c r="A47">
        <v>2015</v>
      </c>
      <c r="B47" s="26">
        <f>E13/D13</f>
        <v>0.22222222222222221</v>
      </c>
    </row>
    <row r="48" spans="1:2" x14ac:dyDescent="0.2">
      <c r="A48">
        <v>2016</v>
      </c>
      <c r="B48" s="26">
        <f>E14/D14</f>
        <v>0.26605504587155965</v>
      </c>
    </row>
    <row r="49" spans="1:2" x14ac:dyDescent="0.2">
      <c r="A49">
        <v>2017</v>
      </c>
      <c r="B49" s="26">
        <f>E15/D15</f>
        <v>0.35652173913043478</v>
      </c>
    </row>
    <row r="50" spans="1:2" x14ac:dyDescent="0.2">
      <c r="A50">
        <v>2018</v>
      </c>
      <c r="B50" s="26">
        <f>E16/D16</f>
        <v>0.33884297520661155</v>
      </c>
    </row>
  </sheetData>
  <mergeCells count="2">
    <mergeCell ref="A2:Q2"/>
    <mergeCell ref="L4:R4"/>
  </mergeCells>
  <pageMargins left="0.78749999999999998" right="0.78749999999999998" top="0.88611111111111096" bottom="1.0249999999999999" header="0.78749999999999998" footer="0.78749999999999998"/>
  <pageSetup paperSize="9" orientation="portrait" useFirstPageNumber="1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35852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familles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Cécile Bancel</cp:lastModifiedBy>
  <cp:revision>45</cp:revision>
  <cp:lastPrinted>2012-07-09T08:13:59Z</cp:lastPrinted>
  <dcterms:created xsi:type="dcterms:W3CDTF">2012-07-09T07:34:43Z</dcterms:created>
  <dcterms:modified xsi:type="dcterms:W3CDTF">2019-05-13T07:44:36Z</dcterms:modified>
</cp:coreProperties>
</file>