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960" windowHeight="12330"/>
  </bookViews>
  <sheets>
    <sheet name="2013" sheetId="7" r:id="rId1"/>
    <sheet name="allocataires" sheetId="6" r:id="rId2"/>
    <sheet name="aide logt" sheetId="1" r:id="rId3"/>
    <sheet name="montants" sheetId="2" r:id="rId4"/>
    <sheet name="précarité et aides" sheetId="3" r:id="rId5"/>
  </sheets>
  <definedNames>
    <definedName name="_xlnm._FilterDatabase" localSheetId="1" hidden="1">allocataires!$E$7:$E$51</definedName>
    <definedName name="_xlnm.Print_Area" localSheetId="1">allocataires!$B$7:$H$50</definedName>
    <definedName name="_xlnm.Print_Area" localSheetId="4">'précarité et aides'!#REF!</definedName>
  </definedNames>
  <calcPr calcId="145621"/>
</workbook>
</file>

<file path=xl/calcChain.xml><?xml version="1.0" encoding="utf-8"?>
<calcChain xmlns="http://schemas.openxmlformats.org/spreadsheetml/2006/main">
  <c r="F49" i="6" l="1"/>
  <c r="C49" i="6"/>
  <c r="G49" i="6"/>
  <c r="D49" i="6"/>
  <c r="G12" i="6" l="1"/>
  <c r="G50" i="6" l="1"/>
  <c r="H49" i="6" l="1"/>
  <c r="H12" i="6"/>
  <c r="D12" i="6"/>
  <c r="E12" i="6" l="1"/>
  <c r="D50" i="6"/>
  <c r="H50" i="6"/>
  <c r="E49" i="6"/>
  <c r="E50" i="6" l="1"/>
</calcChain>
</file>

<file path=xl/sharedStrings.xml><?xml version="1.0" encoding="utf-8"?>
<sst xmlns="http://schemas.openxmlformats.org/spreadsheetml/2006/main" count="1566" uniqueCount="193">
  <si>
    <t>Territoires</t>
  </si>
  <si>
    <t>Bénéficiaires d'une aide au logement</t>
  </si>
  <si>
    <t>population couverte</t>
  </si>
  <si>
    <t>ALF</t>
  </si>
  <si>
    <t>ALS</t>
  </si>
  <si>
    <t>APL</t>
  </si>
  <si>
    <t xml:space="preserve">   BENEFICIAIRES D'UNE AIDE AU LOGEMENT</t>
  </si>
  <si>
    <t xml:space="preserve">   population couverte *</t>
  </si>
  <si>
    <t>isolés</t>
  </si>
  <si>
    <t>familles monoparentales avec moins de 3 enf</t>
  </si>
  <si>
    <t>familles monoparentales de 3 enfants ou plus</t>
  </si>
  <si>
    <t>familles couples sans enfant</t>
  </si>
  <si>
    <t>familles couples avec 1 ou 2 enfants</t>
  </si>
  <si>
    <t>familles couples avec 3 enfants ou plus</t>
  </si>
  <si>
    <t>0 - 25 ans</t>
  </si>
  <si>
    <t>25 - 39 ans</t>
  </si>
  <si>
    <t>40 - 49 ans</t>
  </si>
  <si>
    <t>50 ans ou plus</t>
  </si>
  <si>
    <t xml:space="preserve">   population couverte</t>
  </si>
  <si>
    <t>- dont étudiants</t>
  </si>
  <si>
    <t>- dont retraités</t>
  </si>
  <si>
    <t>- dont bénéficiaires d'AAH</t>
  </si>
  <si>
    <t xml:space="preserve">N.S. </t>
  </si>
  <si>
    <t xml:space="preserve">  Montant moyen mensuel </t>
  </si>
  <si>
    <t xml:space="preserve">N.D. </t>
  </si>
  <si>
    <t>- dont location parc social</t>
  </si>
  <si>
    <t xml:space="preserve">- dont location parc privé     </t>
  </si>
  <si>
    <t xml:space="preserve">- dont accession   </t>
  </si>
  <si>
    <t>- dont alloc. en établissement</t>
  </si>
  <si>
    <t>AAH</t>
  </si>
  <si>
    <t>CHOMAGE</t>
  </si>
  <si>
    <t>Allocataires à bas revenus</t>
  </si>
  <si>
    <t>- dont location parc privé</t>
  </si>
  <si>
    <t>Allocataires au-dessus du seuil des bas revenus grace aux prestations</t>
  </si>
  <si>
    <t>Nb d'allocataires</t>
  </si>
  <si>
    <t>PARC SOCIAL</t>
  </si>
  <si>
    <t>PARC PRIVE</t>
  </si>
  <si>
    <t>ACCESSION</t>
  </si>
  <si>
    <t>EN ETABLISSEMENT</t>
  </si>
  <si>
    <t>Nb allocataires</t>
  </si>
  <si>
    <t xml:space="preserve"> </t>
  </si>
  <si>
    <t xml:space="preserve">Source : CAF </t>
  </si>
  <si>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</si>
  <si>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</si>
  <si>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</si>
  <si>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</si>
  <si>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</si>
  <si>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</si>
  <si>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</si>
  <si>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</si>
  <si>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</si>
  <si>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Centre-Atlantique</t>
  </si>
  <si>
    <t>L'Ajoupa-Bouillon</t>
  </si>
  <si>
    <t>Basse-Pointe</t>
  </si>
  <si>
    <t>Grand'Riviere</t>
  </si>
  <si>
    <t>Le Lorrain</t>
  </si>
  <si>
    <t>Macouba</t>
  </si>
  <si>
    <t>Le Marigot</t>
  </si>
  <si>
    <t>Nord-Atlantique</t>
  </si>
  <si>
    <t>Bellefontaine</t>
  </si>
  <si>
    <t>Le Carbet</t>
  </si>
  <si>
    <t>Case-Pilote</t>
  </si>
  <si>
    <t>Fonds-Saint-Denis</t>
  </si>
  <si>
    <t>Le Morne-Rouge</t>
  </si>
  <si>
    <t>Le Morne-Vert</t>
  </si>
  <si>
    <t>Le Precheur</t>
  </si>
  <si>
    <t>Saint-Pierre</t>
  </si>
  <si>
    <t>Nord-Caraïbe</t>
  </si>
  <si>
    <t>CCNM</t>
  </si>
  <si>
    <t>Le Francois</t>
  </si>
  <si>
    <t>Le Marin</t>
  </si>
  <si>
    <t>Riviere-Pilote</t>
  </si>
  <si>
    <t>Sainte-Anne</t>
  </si>
  <si>
    <t>Le Vauclin</t>
  </si>
  <si>
    <t>Sud-Atlantique</t>
  </si>
  <si>
    <t>Les Anses-d'Arlet</t>
  </si>
  <si>
    <t>Le Diamant</t>
  </si>
  <si>
    <t>Ducos</t>
  </si>
  <si>
    <t>Riviere-Salee</t>
  </si>
  <si>
    <t>Sainte-Luce</t>
  </si>
  <si>
    <t>Saint-Esprit</t>
  </si>
  <si>
    <t>Les Trois-Ilets</t>
  </si>
  <si>
    <t>Sud-Caraïbe</t>
  </si>
  <si>
    <t>CAESM</t>
  </si>
  <si>
    <t>Martinique</t>
  </si>
  <si>
    <t>Sources : Insee, Recensements de la population 2009</t>
  </si>
  <si>
    <t>taux de couverture des ménages</t>
  </si>
  <si>
    <t>Parc social</t>
  </si>
  <si>
    <t>Accession</t>
  </si>
  <si>
    <t>Parc privé</t>
  </si>
  <si>
    <t>part / allocataires 2011</t>
  </si>
  <si>
    <t>RSA</t>
  </si>
  <si>
    <t>taux de couverture de la population</t>
  </si>
  <si>
    <t>N.S.</t>
  </si>
  <si>
    <t>tot</t>
  </si>
  <si>
    <t xml:space="preserve">Allocataires, personnes couvertes et enfants des foyers allocataires </t>
  </si>
  <si>
    <t>Total
Allocataires</t>
  </si>
  <si>
    <t>Personnes couvertes</t>
  </si>
  <si>
    <t>Part RSA/allocataires</t>
  </si>
  <si>
    <t>Part Allocataires à bas revenus/allocataires</t>
  </si>
  <si>
    <t>Part AAH/allocataires</t>
  </si>
  <si>
    <t>CAP Nord Martinique</t>
  </si>
  <si>
    <t xml:space="preserve">Code Commune </t>
  </si>
  <si>
    <t xml:space="preserve">Libellé </t>
  </si>
  <si>
    <t>Allocation de logement à caractère familial</t>
  </si>
  <si>
    <t>Allocation de logement à caractère social</t>
  </si>
  <si>
    <t>Location</t>
  </si>
  <si>
    <t>97201</t>
  </si>
  <si>
    <t>L'AJOUPA-BOUILLON</t>
  </si>
  <si>
    <t>nc</t>
  </si>
  <si>
    <t>97202</t>
  </si>
  <si>
    <t>LES ANSES-D'ARLET</t>
  </si>
  <si>
    <t>97203</t>
  </si>
  <si>
    <t>BASSE-POINTE</t>
  </si>
  <si>
    <t>97204</t>
  </si>
  <si>
    <t>LE CARBET</t>
  </si>
  <si>
    <t>97205</t>
  </si>
  <si>
    <t>CASE-PILOTE</t>
  </si>
  <si>
    <t>97206</t>
  </si>
  <si>
    <t>LE DIAMANT</t>
  </si>
  <si>
    <t>97207</t>
  </si>
  <si>
    <t>DUCOS</t>
  </si>
  <si>
    <t>97208</t>
  </si>
  <si>
    <t>FONDS-SAINT-DENIS</t>
  </si>
  <si>
    <t>97209</t>
  </si>
  <si>
    <t>FORT-DE-FRANCE</t>
  </si>
  <si>
    <t>97210</t>
  </si>
  <si>
    <t>LE FRANCOIS</t>
  </si>
  <si>
    <t>97211</t>
  </si>
  <si>
    <t>GRAND'RIVIERE</t>
  </si>
  <si>
    <t>97212</t>
  </si>
  <si>
    <t>GROS-MORNE</t>
  </si>
  <si>
    <t>97213</t>
  </si>
  <si>
    <t>LE LAMENTIN</t>
  </si>
  <si>
    <t>97214</t>
  </si>
  <si>
    <t>LE LORRAIN</t>
  </si>
  <si>
    <t>97215</t>
  </si>
  <si>
    <t>MACOUBA</t>
  </si>
  <si>
    <t>97216</t>
  </si>
  <si>
    <t>LE MARIGOT</t>
  </si>
  <si>
    <t>97217</t>
  </si>
  <si>
    <t>LE MARIN</t>
  </si>
  <si>
    <t>97218</t>
  </si>
  <si>
    <t>LE MORNE-ROUGE</t>
  </si>
  <si>
    <t>97219</t>
  </si>
  <si>
    <t>LE PRECHEUR</t>
  </si>
  <si>
    <t>97220</t>
  </si>
  <si>
    <t>RIVIERE-PILOTE</t>
  </si>
  <si>
    <t>97221</t>
  </si>
  <si>
    <t>RIVIERE-SALEE</t>
  </si>
  <si>
    <t>97222</t>
  </si>
  <si>
    <t>LE ROBERT</t>
  </si>
  <si>
    <t>97223</t>
  </si>
  <si>
    <t>SAINT-ESPRIT</t>
  </si>
  <si>
    <t>97224</t>
  </si>
  <si>
    <t>SAINT-JOSEPH</t>
  </si>
  <si>
    <t>97225</t>
  </si>
  <si>
    <t>SAINT-PIERRE</t>
  </si>
  <si>
    <t>97226</t>
  </si>
  <si>
    <t>SAINTE-ANNE</t>
  </si>
  <si>
    <t>97227</t>
  </si>
  <si>
    <t>SAINTE-LUCE</t>
  </si>
  <si>
    <t>97228</t>
  </si>
  <si>
    <t>SAINTE-MARIE</t>
  </si>
  <si>
    <t>97229</t>
  </si>
  <si>
    <t>SCHOELCHER</t>
  </si>
  <si>
    <t>97230</t>
  </si>
  <si>
    <t>LA TRINITE</t>
  </si>
  <si>
    <t>97231</t>
  </si>
  <si>
    <t>LES TROIS-ILETS</t>
  </si>
  <si>
    <t>97232</t>
  </si>
  <si>
    <t>LE VAUCLIN</t>
  </si>
  <si>
    <t>97233</t>
  </si>
  <si>
    <t>LE MORNE-VERT</t>
  </si>
  <si>
    <t>97234</t>
  </si>
  <si>
    <t>BELLEFONTAINE</t>
  </si>
  <si>
    <t>Aide au logement</t>
  </si>
  <si>
    <t xml:space="preserve">Allocataires selon le type d'aide au logement et statut d'ocupation (location ou accession) </t>
  </si>
  <si>
    <t>Aides au logement</t>
  </si>
  <si>
    <r>
      <t xml:space="preserve">Source : </t>
    </r>
    <r>
      <rPr>
        <sz val="10"/>
        <rFont val="Arial"/>
        <family val="2"/>
      </rPr>
      <t>CAF, Base Communale Allocataires 2013</t>
    </r>
  </si>
  <si>
    <r>
      <t xml:space="preserve">Fréquence de diffusion : </t>
    </r>
    <r>
      <rPr>
        <sz val="10"/>
        <rFont val="Arial"/>
        <family val="2"/>
      </rPr>
      <t xml:space="preserve">Annuelle </t>
    </r>
  </si>
  <si>
    <r>
      <t xml:space="preserve">Unité : </t>
    </r>
    <r>
      <rPr>
        <sz val="10"/>
        <rFont val="Arial"/>
        <family val="2"/>
      </rPr>
      <t>Nombre de foyers bénéficiaires, les données inférieures à 5 sont communicables (nc)</t>
    </r>
  </si>
  <si>
    <t>Champ : France, régime général + régime agricole dans les Dom</t>
  </si>
  <si>
    <r>
      <t>Zone géographique :</t>
    </r>
    <r>
      <rPr>
        <sz val="10"/>
        <rFont val="Arial"/>
        <family val="2"/>
      </rPr>
      <t xml:space="preserve"> Communes </t>
    </r>
  </si>
  <si>
    <r>
      <t xml:space="preserve">Observations : </t>
    </r>
    <r>
      <rPr>
        <sz val="10"/>
        <rFont val="Arial"/>
        <family val="2"/>
      </rPr>
      <t>pour Paris - Lyon et Marseille, les données sont à l'arrondissement</t>
    </r>
  </si>
  <si>
    <r>
      <t xml:space="preserve">Date de dernière mise à jour </t>
    </r>
    <r>
      <rPr>
        <sz val="10"/>
        <rFont val="Arial"/>
        <family val="2"/>
      </rPr>
      <t>: 25 juin 2014</t>
    </r>
  </si>
  <si>
    <t>Ménages 2011</t>
  </si>
  <si>
    <t>Population 2011</t>
  </si>
  <si>
    <t>Source : CAF, Base Communale Allocataires 2013</t>
  </si>
  <si>
    <t>part / pop 2011</t>
  </si>
  <si>
    <t>-</t>
  </si>
  <si>
    <t>CAP NM</t>
  </si>
  <si>
    <t>Etablissement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</si>
</sst>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Times New Roman"/>
      <family val="1"/>
    </font>
    <font>
      <b/>
      <sz val="10"/>
      <name val="Arial"/>
      <family val="2"/>
    </font>
    <font>
      <i/>
      <sz val="8"/>
      <color indexed="8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.5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6" fillId="0" borderId="0" xfId="0" applyFont="1"/>
    <xf numFmtId="3" fontId="6" fillId="0" borderId="7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49" fontId="7" fillId="0" borderId="0" xfId="0" applyNumberFormat="1" applyFont="1"/>
    <xf numFmtId="9" fontId="0" fillId="0" borderId="0" xfId="1" applyFont="1"/>
    <xf numFmtId="9" fontId="0" fillId="0" borderId="5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6" fillId="0" borderId="7" xfId="1" applyFont="1" applyBorder="1" applyAlignment="1">
      <alignment horizontal="center"/>
    </xf>
    <xf numFmtId="9" fontId="6" fillId="0" borderId="8" xfId="1" applyFont="1" applyBorder="1" applyAlignment="1">
      <alignment horizontal="center"/>
    </xf>
    <xf numFmtId="9" fontId="6" fillId="0" borderId="9" xfId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9" fontId="0" fillId="0" borderId="26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9" fontId="0" fillId="0" borderId="28" xfId="1" applyFont="1" applyBorder="1" applyAlignment="1">
      <alignment horizontal="center"/>
    </xf>
    <xf numFmtId="9" fontId="6" fillId="0" borderId="29" xfId="1" applyFont="1" applyBorder="1" applyAlignment="1">
      <alignment horizontal="center"/>
    </xf>
    <xf numFmtId="9" fontId="6" fillId="0" borderId="2" xfId="1" applyFont="1" applyBorder="1" applyAlignment="1">
      <alignment horizontal="center"/>
    </xf>
    <xf numFmtId="9" fontId="6" fillId="0" borderId="25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Continuous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7" xfId="1" applyFont="1" applyBorder="1" applyAlignment="1">
      <alignment horizontal="center" vertical="center" wrapText="1"/>
    </xf>
    <xf numFmtId="9" fontId="8" fillId="0" borderId="29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Continuous" vertical="center"/>
    </xf>
    <xf numFmtId="9" fontId="8" fillId="0" borderId="29" xfId="1" applyFont="1" applyBorder="1" applyAlignment="1">
      <alignment horizontal="centerContinuous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Continuous" vertical="center" wrapText="1"/>
    </xf>
    <xf numFmtId="9" fontId="8" fillId="0" borderId="29" xfId="1" applyFont="1" applyBorder="1" applyAlignment="1">
      <alignment horizontal="centerContinuous" vertical="center" wrapText="1"/>
    </xf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9" fontId="10" fillId="0" borderId="0" xfId="1" applyFont="1"/>
    <xf numFmtId="3" fontId="10" fillId="0" borderId="22" xfId="0" applyNumberFormat="1" applyFont="1" applyBorder="1" applyAlignment="1">
      <alignment horizontal="center"/>
    </xf>
    <xf numFmtId="9" fontId="10" fillId="0" borderId="26" xfId="1" applyFont="1" applyBorder="1" applyAlignment="1">
      <alignment horizontal="center"/>
    </xf>
    <xf numFmtId="3" fontId="10" fillId="0" borderId="23" xfId="0" applyNumberFormat="1" applyFont="1" applyBorder="1" applyAlignment="1">
      <alignment horizontal="center"/>
    </xf>
    <xf numFmtId="9" fontId="10" fillId="0" borderId="27" xfId="1" applyFont="1" applyBorder="1" applyAlignment="1">
      <alignment horizontal="center"/>
    </xf>
    <xf numFmtId="3" fontId="10" fillId="0" borderId="24" xfId="0" applyNumberFormat="1" applyFont="1" applyBorder="1" applyAlignment="1">
      <alignment horizontal="center"/>
    </xf>
    <xf numFmtId="9" fontId="10" fillId="0" borderId="28" xfId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9" fontId="11" fillId="0" borderId="29" xfId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9" fontId="11" fillId="0" borderId="2" xfId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9" fontId="11" fillId="0" borderId="25" xfId="1" applyFont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6" fillId="0" borderId="29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Continuous" vertical="center"/>
    </xf>
    <xf numFmtId="9" fontId="8" fillId="0" borderId="25" xfId="1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Continuous" vertical="center"/>
    </xf>
    <xf numFmtId="9" fontId="10" fillId="0" borderId="25" xfId="1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Continuous" vertical="center" wrapText="1"/>
    </xf>
    <xf numFmtId="9" fontId="10" fillId="0" borderId="30" xfId="1" applyFont="1" applyBorder="1" applyAlignment="1">
      <alignment horizontal="centerContinuous" vertical="center" wrapText="1"/>
    </xf>
    <xf numFmtId="3" fontId="0" fillId="0" borderId="11" xfId="0" applyNumberFormat="1" applyBorder="1" applyAlignment="1">
      <alignment horizontal="center"/>
    </xf>
    <xf numFmtId="9" fontId="10" fillId="0" borderId="31" xfId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9" fontId="10" fillId="0" borderId="32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9" fontId="10" fillId="0" borderId="33" xfId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9" fontId="11" fillId="0" borderId="34" xfId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9" fontId="11" fillId="0" borderId="35" xfId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9" fontId="11" fillId="0" borderId="30" xfId="1" applyFont="1" applyBorder="1" applyAlignment="1">
      <alignment horizontal="center"/>
    </xf>
    <xf numFmtId="9" fontId="11" fillId="0" borderId="30" xfId="1" applyNumberFormat="1" applyFont="1" applyBorder="1" applyAlignment="1">
      <alignment horizontal="center"/>
    </xf>
    <xf numFmtId="9" fontId="11" fillId="0" borderId="25" xfId="1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2" xfId="0" applyFill="1" applyBorder="1"/>
    <xf numFmtId="3" fontId="0" fillId="0" borderId="18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3" fontId="0" fillId="0" borderId="23" xfId="0" applyNumberFormat="1" applyFill="1" applyBorder="1" applyAlignment="1">
      <alignment horizontal="center"/>
    </xf>
    <xf numFmtId="9" fontId="0" fillId="0" borderId="27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10" fillId="0" borderId="23" xfId="0" applyNumberFormat="1" applyFont="1" applyFill="1" applyBorder="1" applyAlignment="1">
      <alignment horizontal="center"/>
    </xf>
    <xf numFmtId="9" fontId="10" fillId="0" borderId="27" xfId="1" applyFont="1" applyFill="1" applyBorder="1" applyAlignment="1">
      <alignment horizontal="center"/>
    </xf>
    <xf numFmtId="9" fontId="10" fillId="0" borderId="32" xfId="1" applyFont="1" applyFill="1" applyBorder="1" applyAlignment="1">
      <alignment horizontal="center"/>
    </xf>
    <xf numFmtId="3" fontId="2" fillId="0" borderId="27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Continuous" vertical="center" wrapText="1"/>
    </xf>
    <xf numFmtId="0" fontId="8" fillId="0" borderId="36" xfId="0" applyFont="1" applyBorder="1" applyAlignment="1">
      <alignment horizontal="centerContinuous" vertical="center" wrapText="1"/>
    </xf>
    <xf numFmtId="9" fontId="0" fillId="0" borderId="32" xfId="1" applyFont="1" applyBorder="1" applyAlignment="1">
      <alignment horizontal="center"/>
    </xf>
    <xf numFmtId="9" fontId="6" fillId="0" borderId="34" xfId="1" applyFont="1" applyBorder="1" applyAlignment="1">
      <alignment horizontal="center"/>
    </xf>
    <xf numFmtId="3" fontId="0" fillId="0" borderId="12" xfId="0" applyNumberFormat="1" applyBorder="1"/>
    <xf numFmtId="3" fontId="0" fillId="0" borderId="0" xfId="0" applyNumberFormat="1" applyBorder="1"/>
    <xf numFmtId="9" fontId="0" fillId="0" borderId="32" xfId="1" applyFont="1" applyBorder="1"/>
    <xf numFmtId="3" fontId="6" fillId="0" borderId="37" xfId="0" applyNumberFormat="1" applyFont="1" applyBorder="1" applyAlignment="1">
      <alignment horizontal="center"/>
    </xf>
    <xf numFmtId="9" fontId="6" fillId="0" borderId="36" xfId="1" applyFont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8" fillId="0" borderId="0" xfId="1" applyFont="1" applyBorder="1" applyAlignment="1">
      <alignment horizontal="centerContinuous" vertical="center" wrapText="1"/>
    </xf>
    <xf numFmtId="9" fontId="6" fillId="0" borderId="0" xfId="1" applyFont="1" applyBorder="1" applyAlignment="1">
      <alignment horizontal="center"/>
    </xf>
    <xf numFmtId="9" fontId="8" fillId="0" borderId="0" xfId="1" applyFont="1" applyBorder="1" applyAlignment="1">
      <alignment horizontal="center" vertical="center" wrapText="1"/>
    </xf>
    <xf numFmtId="3" fontId="14" fillId="4" borderId="3" xfId="2" applyNumberFormat="1" applyFont="1" applyFill="1" applyBorder="1" applyAlignment="1">
      <alignment horizontal="center" vertical="center" wrapText="1"/>
    </xf>
    <xf numFmtId="3" fontId="14" fillId="5" borderId="3" xfId="2" applyNumberFormat="1" applyFont="1" applyFill="1" applyBorder="1" applyAlignment="1">
      <alignment horizontal="center" vertical="center" wrapText="1"/>
    </xf>
    <xf numFmtId="49" fontId="15" fillId="0" borderId="3" xfId="3" applyNumberFormat="1" applyFont="1" applyBorder="1" applyAlignment="1">
      <alignment horizontal="center"/>
    </xf>
    <xf numFmtId="49" fontId="15" fillId="0" borderId="3" xfId="3" applyNumberFormat="1" applyFont="1" applyBorder="1"/>
    <xf numFmtId="3" fontId="15" fillId="0" borderId="3" xfId="3" applyNumberFormat="1" applyFont="1" applyBorder="1"/>
    <xf numFmtId="0" fontId="16" fillId="0" borderId="0" xfId="0" applyFont="1" applyAlignment="1">
      <alignment horizontal="left" vertical="center"/>
    </xf>
    <xf numFmtId="0" fontId="6" fillId="6" borderId="0" xfId="0" applyFont="1" applyFill="1" applyBorder="1"/>
    <xf numFmtId="0" fontId="17" fillId="0" borderId="0" xfId="0" applyFont="1"/>
    <xf numFmtId="3" fontId="2" fillId="0" borderId="23" xfId="0" applyNumberFormat="1" applyFont="1" applyBorder="1" applyAlignment="1">
      <alignment horizontal="center"/>
    </xf>
    <xf numFmtId="9" fontId="0" fillId="0" borderId="0" xfId="0" applyNumberFormat="1"/>
    <xf numFmtId="1" fontId="0" fillId="0" borderId="0" xfId="1" applyNumberFormat="1" applyFont="1" applyBorder="1" applyAlignment="1">
      <alignment horizontal="center"/>
    </xf>
    <xf numFmtId="9" fontId="10" fillId="0" borderId="9" xfId="1" applyFont="1" applyBorder="1" applyAlignment="1">
      <alignment horizontal="centerContinuous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12" fillId="3" borderId="3" xfId="2" applyNumberFormat="1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/>
    </xf>
    <xf numFmtId="3" fontId="13" fillId="5" borderId="3" xfId="0" applyNumberFormat="1" applyFont="1" applyFill="1" applyBorder="1" applyAlignment="1">
      <alignment horizontal="center"/>
    </xf>
  </cellXfs>
  <cellStyles count="4">
    <cellStyle name="Normal" xfId="0" builtinId="0"/>
    <cellStyle name="Normal 2" xfId="3"/>
    <cellStyle name="Normal_rsa12t1" xfId="2"/>
    <cellStyle name="Pourcentage" xfId="1" builtinId="5"/>
  </cellStyles>
  <dxfs count="0"/>
  <tableStyles count="0" defaultTableStyle="TableStyleMedium2" defaultPivotStyle="PivotStyleLight16"/>
  <colors>
    <mruColors>
      <color rgb="FFF5750B"/>
      <color rgb="FFA7D971"/>
      <color rgb="FFEE7700"/>
      <color rgb="FF97D256"/>
      <color rgb="FFFFCC00"/>
      <color rgb="FF7ABC32"/>
      <color rgb="FF0099CC"/>
      <color rgb="FFE16B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4"/>
  <sheetViews>
    <sheetView tabSelected="1" workbookViewId="0">
      <selection activeCell="B4" sqref="B4"/>
    </sheetView>
  </sheetViews>
  <sheetFormatPr baseColWidth="10" defaultRowHeight="12.75" x14ac:dyDescent="0.2"/>
  <cols>
    <col min="1" max="1" width="4.5703125" customWidth="1"/>
    <col min="3" max="3" width="21.7109375" bestFit="1" customWidth="1"/>
    <col min="5" max="6" width="17.28515625" customWidth="1"/>
    <col min="7" max="7" width="17.85546875" customWidth="1"/>
    <col min="8" max="8" width="17" customWidth="1"/>
  </cols>
  <sheetData>
    <row r="4" spans="2:10" ht="15.75" x14ac:dyDescent="0.2">
      <c r="C4" s="138" t="s">
        <v>178</v>
      </c>
    </row>
    <row r="6" spans="2:10" x14ac:dyDescent="0.2">
      <c r="D6" t="s">
        <v>176</v>
      </c>
      <c r="E6" t="s">
        <v>177</v>
      </c>
    </row>
    <row r="7" spans="2:10" x14ac:dyDescent="0.2">
      <c r="E7" t="s">
        <v>3</v>
      </c>
      <c r="G7" t="s">
        <v>4</v>
      </c>
    </row>
    <row r="8" spans="2:10" x14ac:dyDescent="0.2">
      <c r="B8" s="145" t="s">
        <v>102</v>
      </c>
      <c r="C8" s="147" t="s">
        <v>103</v>
      </c>
      <c r="D8" s="148" t="s">
        <v>96</v>
      </c>
      <c r="E8" s="149" t="s">
        <v>104</v>
      </c>
      <c r="F8" s="149"/>
      <c r="G8" s="150" t="s">
        <v>105</v>
      </c>
      <c r="H8" s="150"/>
    </row>
    <row r="9" spans="2:10" x14ac:dyDescent="0.2">
      <c r="B9" s="146"/>
      <c r="C9" s="147"/>
      <c r="D9" s="148"/>
      <c r="E9" s="133" t="s">
        <v>106</v>
      </c>
      <c r="F9" s="133" t="s">
        <v>88</v>
      </c>
      <c r="G9" s="134" t="s">
        <v>106</v>
      </c>
      <c r="H9" s="134" t="s">
        <v>88</v>
      </c>
    </row>
    <row r="10" spans="2:10" x14ac:dyDescent="0.2">
      <c r="B10" s="135" t="s">
        <v>107</v>
      </c>
      <c r="C10" s="136" t="s">
        <v>108</v>
      </c>
      <c r="D10" s="137">
        <v>158</v>
      </c>
      <c r="E10" s="137">
        <v>110</v>
      </c>
      <c r="F10" s="137" t="s">
        <v>109</v>
      </c>
      <c r="G10" s="137">
        <v>40</v>
      </c>
      <c r="H10" s="137">
        <v>5</v>
      </c>
    </row>
    <row r="11" spans="2:10" x14ac:dyDescent="0.2">
      <c r="B11" s="135" t="s">
        <v>110</v>
      </c>
      <c r="C11" s="136" t="s">
        <v>111</v>
      </c>
      <c r="D11" s="137">
        <v>258</v>
      </c>
      <c r="E11" s="137">
        <v>151</v>
      </c>
      <c r="F11" s="137">
        <v>11</v>
      </c>
      <c r="G11" s="137">
        <v>87</v>
      </c>
      <c r="H11" s="137">
        <v>9</v>
      </c>
    </row>
    <row r="12" spans="2:10" x14ac:dyDescent="0.2">
      <c r="B12" s="135" t="s">
        <v>112</v>
      </c>
      <c r="C12" s="136" t="s">
        <v>113</v>
      </c>
      <c r="D12" s="137">
        <v>282</v>
      </c>
      <c r="E12" s="137">
        <v>176</v>
      </c>
      <c r="F12" s="137">
        <v>12</v>
      </c>
      <c r="G12" s="137">
        <v>82</v>
      </c>
      <c r="H12" s="137">
        <v>12</v>
      </c>
    </row>
    <row r="13" spans="2:10" x14ac:dyDescent="0.2">
      <c r="B13" s="135" t="s">
        <v>114</v>
      </c>
      <c r="C13" s="136" t="s">
        <v>115</v>
      </c>
      <c r="D13" s="137">
        <v>191</v>
      </c>
      <c r="E13" s="137">
        <v>90</v>
      </c>
      <c r="F13" s="137">
        <v>12</v>
      </c>
      <c r="G13" s="137">
        <v>82</v>
      </c>
      <c r="H13" s="137">
        <v>7</v>
      </c>
    </row>
    <row r="14" spans="2:10" x14ac:dyDescent="0.2">
      <c r="B14" s="135" t="s">
        <v>116</v>
      </c>
      <c r="C14" s="136" t="s">
        <v>117</v>
      </c>
      <c r="D14" s="137">
        <v>316</v>
      </c>
      <c r="E14" s="137">
        <v>177</v>
      </c>
      <c r="F14" s="137">
        <v>10</v>
      </c>
      <c r="G14" s="137">
        <v>126</v>
      </c>
      <c r="H14" s="137" t="s">
        <v>109</v>
      </c>
      <c r="J14" s="139" t="s">
        <v>179</v>
      </c>
    </row>
    <row r="15" spans="2:10" x14ac:dyDescent="0.2">
      <c r="B15" s="135" t="s">
        <v>118</v>
      </c>
      <c r="C15" s="136" t="s">
        <v>119</v>
      </c>
      <c r="D15" s="137">
        <v>410</v>
      </c>
      <c r="E15" s="137">
        <v>215</v>
      </c>
      <c r="F15" s="137">
        <v>12</v>
      </c>
      <c r="G15" s="137">
        <v>178</v>
      </c>
      <c r="H15" s="137" t="s">
        <v>109</v>
      </c>
      <c r="J15" s="139" t="s">
        <v>180</v>
      </c>
    </row>
    <row r="16" spans="2:10" x14ac:dyDescent="0.2">
      <c r="B16" s="135" t="s">
        <v>120</v>
      </c>
      <c r="C16" s="136" t="s">
        <v>121</v>
      </c>
      <c r="D16" s="137">
        <v>1386</v>
      </c>
      <c r="E16" s="137">
        <v>835</v>
      </c>
      <c r="F16" s="137">
        <v>39</v>
      </c>
      <c r="G16" s="137">
        <v>488</v>
      </c>
      <c r="H16" s="137">
        <v>24</v>
      </c>
      <c r="J16" s="139" t="s">
        <v>181</v>
      </c>
    </row>
    <row r="17" spans="2:10" x14ac:dyDescent="0.2">
      <c r="B17" s="135" t="s">
        <v>122</v>
      </c>
      <c r="C17" s="136" t="s">
        <v>123</v>
      </c>
      <c r="D17" s="137">
        <v>40</v>
      </c>
      <c r="E17" s="137">
        <v>20</v>
      </c>
      <c r="F17" s="137" t="s">
        <v>109</v>
      </c>
      <c r="G17" s="137">
        <v>13</v>
      </c>
      <c r="H17" s="137" t="s">
        <v>109</v>
      </c>
      <c r="J17" s="139" t="s">
        <v>182</v>
      </c>
    </row>
    <row r="18" spans="2:10" x14ac:dyDescent="0.2">
      <c r="B18" s="135" t="s">
        <v>124</v>
      </c>
      <c r="C18" s="136" t="s">
        <v>125</v>
      </c>
      <c r="D18" s="137">
        <v>11679</v>
      </c>
      <c r="E18" s="137">
        <v>5677</v>
      </c>
      <c r="F18" s="137">
        <v>98</v>
      </c>
      <c r="G18" s="137">
        <v>5822</v>
      </c>
      <c r="H18" s="137">
        <v>81</v>
      </c>
      <c r="J18" s="139" t="s">
        <v>183</v>
      </c>
    </row>
    <row r="19" spans="2:10" x14ac:dyDescent="0.2">
      <c r="B19" s="135" t="s">
        <v>126</v>
      </c>
      <c r="C19" s="136" t="s">
        <v>127</v>
      </c>
      <c r="D19" s="137">
        <v>1183</v>
      </c>
      <c r="E19" s="137">
        <v>736</v>
      </c>
      <c r="F19" s="137">
        <v>42</v>
      </c>
      <c r="G19" s="137">
        <v>370</v>
      </c>
      <c r="H19" s="137">
        <v>35</v>
      </c>
      <c r="J19" s="139" t="s">
        <v>184</v>
      </c>
    </row>
    <row r="20" spans="2:10" x14ac:dyDescent="0.2">
      <c r="B20" s="135" t="s">
        <v>128</v>
      </c>
      <c r="C20" s="136" t="s">
        <v>129</v>
      </c>
      <c r="D20" s="137">
        <v>61</v>
      </c>
      <c r="E20" s="137">
        <v>31</v>
      </c>
      <c r="F20" s="137" t="s">
        <v>109</v>
      </c>
      <c r="G20" s="137">
        <v>29</v>
      </c>
      <c r="H20" s="137" t="s">
        <v>109</v>
      </c>
      <c r="J20" s="139"/>
    </row>
    <row r="21" spans="2:10" x14ac:dyDescent="0.2">
      <c r="B21" s="135" t="s">
        <v>130</v>
      </c>
      <c r="C21" s="136" t="s">
        <v>131</v>
      </c>
      <c r="D21" s="137">
        <v>745</v>
      </c>
      <c r="E21" s="137">
        <v>474</v>
      </c>
      <c r="F21" s="137">
        <v>29</v>
      </c>
      <c r="G21" s="137">
        <v>210</v>
      </c>
      <c r="H21" s="137">
        <v>32</v>
      </c>
      <c r="J21" s="139" t="s">
        <v>185</v>
      </c>
    </row>
    <row r="22" spans="2:10" x14ac:dyDescent="0.2">
      <c r="B22" s="135" t="s">
        <v>132</v>
      </c>
      <c r="C22" s="136" t="s">
        <v>133</v>
      </c>
      <c r="D22" s="137">
        <v>3815</v>
      </c>
      <c r="E22" s="137">
        <v>2308</v>
      </c>
      <c r="F22" s="137">
        <v>66</v>
      </c>
      <c r="G22" s="137">
        <v>1389</v>
      </c>
      <c r="H22" s="137">
        <v>51</v>
      </c>
    </row>
    <row r="23" spans="2:10" x14ac:dyDescent="0.2">
      <c r="B23" s="135" t="s">
        <v>134</v>
      </c>
      <c r="C23" s="136" t="s">
        <v>135</v>
      </c>
      <c r="D23" s="137">
        <v>534</v>
      </c>
      <c r="E23" s="137">
        <v>328</v>
      </c>
      <c r="F23" s="137">
        <v>22</v>
      </c>
      <c r="G23" s="137">
        <v>166</v>
      </c>
      <c r="H23" s="137">
        <v>18</v>
      </c>
    </row>
    <row r="24" spans="2:10" x14ac:dyDescent="0.2">
      <c r="B24" s="135" t="s">
        <v>136</v>
      </c>
      <c r="C24" s="136" t="s">
        <v>137</v>
      </c>
      <c r="D24" s="137">
        <v>88</v>
      </c>
      <c r="E24" s="137">
        <v>57</v>
      </c>
      <c r="F24" s="137" t="s">
        <v>109</v>
      </c>
      <c r="G24" s="137">
        <v>28</v>
      </c>
      <c r="H24" s="137" t="s">
        <v>109</v>
      </c>
    </row>
    <row r="25" spans="2:10" x14ac:dyDescent="0.2">
      <c r="B25" s="135" t="s">
        <v>138</v>
      </c>
      <c r="C25" s="136" t="s">
        <v>139</v>
      </c>
      <c r="D25" s="137">
        <v>307</v>
      </c>
      <c r="E25" s="137">
        <v>192</v>
      </c>
      <c r="F25" s="137">
        <v>8</v>
      </c>
      <c r="G25" s="137">
        <v>103</v>
      </c>
      <c r="H25" s="137" t="s">
        <v>109</v>
      </c>
    </row>
    <row r="26" spans="2:10" x14ac:dyDescent="0.2">
      <c r="B26" s="135" t="s">
        <v>140</v>
      </c>
      <c r="C26" s="136" t="s">
        <v>141</v>
      </c>
      <c r="D26" s="137">
        <v>914</v>
      </c>
      <c r="E26" s="137">
        <v>541</v>
      </c>
      <c r="F26" s="137">
        <v>31</v>
      </c>
      <c r="G26" s="137">
        <v>322</v>
      </c>
      <c r="H26" s="137">
        <v>20</v>
      </c>
    </row>
    <row r="27" spans="2:10" x14ac:dyDescent="0.2">
      <c r="B27" s="135" t="s">
        <v>142</v>
      </c>
      <c r="C27" s="136" t="s">
        <v>143</v>
      </c>
      <c r="D27" s="137">
        <v>462</v>
      </c>
      <c r="E27" s="137">
        <v>274</v>
      </c>
      <c r="F27" s="137">
        <v>17</v>
      </c>
      <c r="G27" s="137">
        <v>161</v>
      </c>
      <c r="H27" s="137">
        <v>10</v>
      </c>
    </row>
    <row r="28" spans="2:10" x14ac:dyDescent="0.2">
      <c r="B28" s="135" t="s">
        <v>144</v>
      </c>
      <c r="C28" s="136" t="s">
        <v>145</v>
      </c>
      <c r="D28" s="137">
        <v>202</v>
      </c>
      <c r="E28" s="137">
        <v>126</v>
      </c>
      <c r="F28" s="137">
        <v>10</v>
      </c>
      <c r="G28" s="137">
        <v>61</v>
      </c>
      <c r="H28" s="137">
        <v>5</v>
      </c>
    </row>
    <row r="29" spans="2:10" x14ac:dyDescent="0.2">
      <c r="B29" s="135" t="s">
        <v>146</v>
      </c>
      <c r="C29" s="136" t="s">
        <v>147</v>
      </c>
      <c r="D29" s="137">
        <v>1002</v>
      </c>
      <c r="E29" s="137">
        <v>612</v>
      </c>
      <c r="F29" s="137">
        <v>39</v>
      </c>
      <c r="G29" s="137">
        <v>315</v>
      </c>
      <c r="H29" s="137">
        <v>36</v>
      </c>
    </row>
    <row r="30" spans="2:10" x14ac:dyDescent="0.2">
      <c r="B30" s="135" t="s">
        <v>148</v>
      </c>
      <c r="C30" s="136" t="s">
        <v>149</v>
      </c>
      <c r="D30" s="137">
        <v>1422</v>
      </c>
      <c r="E30" s="137">
        <v>880</v>
      </c>
      <c r="F30" s="137">
        <v>31</v>
      </c>
      <c r="G30" s="137">
        <v>497</v>
      </c>
      <c r="H30" s="137">
        <v>14</v>
      </c>
    </row>
    <row r="31" spans="2:10" x14ac:dyDescent="0.2">
      <c r="B31" s="135" t="s">
        <v>150</v>
      </c>
      <c r="C31" s="136" t="s">
        <v>151</v>
      </c>
      <c r="D31" s="137">
        <v>1969</v>
      </c>
      <c r="E31" s="137">
        <v>1275</v>
      </c>
      <c r="F31" s="137">
        <v>59</v>
      </c>
      <c r="G31" s="137">
        <v>587</v>
      </c>
      <c r="H31" s="137">
        <v>47</v>
      </c>
    </row>
    <row r="32" spans="2:10" x14ac:dyDescent="0.2">
      <c r="B32" s="135" t="s">
        <v>152</v>
      </c>
      <c r="C32" s="136" t="s">
        <v>153</v>
      </c>
      <c r="D32" s="137">
        <v>760</v>
      </c>
      <c r="E32" s="137">
        <v>444</v>
      </c>
      <c r="F32" s="137">
        <v>30</v>
      </c>
      <c r="G32" s="137">
        <v>270</v>
      </c>
      <c r="H32" s="137">
        <v>16</v>
      </c>
    </row>
    <row r="33" spans="2:8" x14ac:dyDescent="0.2">
      <c r="B33" s="135" t="s">
        <v>154</v>
      </c>
      <c r="C33" s="136" t="s">
        <v>155</v>
      </c>
      <c r="D33" s="137">
        <v>1189</v>
      </c>
      <c r="E33" s="137">
        <v>760</v>
      </c>
      <c r="F33" s="137">
        <v>28</v>
      </c>
      <c r="G33" s="137">
        <v>378</v>
      </c>
      <c r="H33" s="137">
        <v>23</v>
      </c>
    </row>
    <row r="34" spans="2:8" x14ac:dyDescent="0.2">
      <c r="B34" s="135" t="s">
        <v>156</v>
      </c>
      <c r="C34" s="136" t="s">
        <v>157</v>
      </c>
      <c r="D34" s="137">
        <v>662</v>
      </c>
      <c r="E34" s="137">
        <v>376</v>
      </c>
      <c r="F34" s="137">
        <v>5</v>
      </c>
      <c r="G34" s="137">
        <v>271</v>
      </c>
      <c r="H34" s="137">
        <v>10</v>
      </c>
    </row>
    <row r="35" spans="2:8" x14ac:dyDescent="0.2">
      <c r="B35" s="135" t="s">
        <v>158</v>
      </c>
      <c r="C35" s="136" t="s">
        <v>159</v>
      </c>
      <c r="D35" s="137">
        <v>398</v>
      </c>
      <c r="E35" s="137">
        <v>230</v>
      </c>
      <c r="F35" s="137">
        <v>8</v>
      </c>
      <c r="G35" s="137">
        <v>153</v>
      </c>
      <c r="H35" s="137">
        <v>7</v>
      </c>
    </row>
    <row r="36" spans="2:8" x14ac:dyDescent="0.2">
      <c r="B36" s="135" t="s">
        <v>160</v>
      </c>
      <c r="C36" s="136" t="s">
        <v>161</v>
      </c>
      <c r="D36" s="137">
        <v>893</v>
      </c>
      <c r="E36" s="137">
        <v>501</v>
      </c>
      <c r="F36" s="137">
        <v>30</v>
      </c>
      <c r="G36" s="137">
        <v>351</v>
      </c>
      <c r="H36" s="137">
        <v>11</v>
      </c>
    </row>
    <row r="37" spans="2:8" x14ac:dyDescent="0.2">
      <c r="B37" s="135" t="s">
        <v>162</v>
      </c>
      <c r="C37" s="136" t="s">
        <v>163</v>
      </c>
      <c r="D37" s="137">
        <v>1201</v>
      </c>
      <c r="E37" s="137">
        <v>804</v>
      </c>
      <c r="F37" s="137">
        <v>34</v>
      </c>
      <c r="G37" s="137">
        <v>328</v>
      </c>
      <c r="H37" s="137">
        <v>35</v>
      </c>
    </row>
    <row r="38" spans="2:8" x14ac:dyDescent="0.2">
      <c r="B38" s="135" t="s">
        <v>164</v>
      </c>
      <c r="C38" s="136" t="s">
        <v>165</v>
      </c>
      <c r="D38" s="137">
        <v>2385</v>
      </c>
      <c r="E38" s="137">
        <v>838</v>
      </c>
      <c r="F38" s="137">
        <v>17</v>
      </c>
      <c r="G38" s="137">
        <v>1520</v>
      </c>
      <c r="H38" s="137">
        <v>10</v>
      </c>
    </row>
    <row r="39" spans="2:8" x14ac:dyDescent="0.2">
      <c r="B39" s="135" t="s">
        <v>166</v>
      </c>
      <c r="C39" s="136" t="s">
        <v>167</v>
      </c>
      <c r="D39" s="137">
        <v>1441</v>
      </c>
      <c r="E39" s="137">
        <v>829</v>
      </c>
      <c r="F39" s="137">
        <v>33</v>
      </c>
      <c r="G39" s="137">
        <v>556</v>
      </c>
      <c r="H39" s="137">
        <v>23</v>
      </c>
    </row>
    <row r="40" spans="2:8" x14ac:dyDescent="0.2">
      <c r="B40" s="135" t="s">
        <v>168</v>
      </c>
      <c r="C40" s="136" t="s">
        <v>169</v>
      </c>
      <c r="D40" s="137">
        <v>707</v>
      </c>
      <c r="E40" s="137">
        <v>373</v>
      </c>
      <c r="F40" s="137">
        <v>18</v>
      </c>
      <c r="G40" s="137">
        <v>295</v>
      </c>
      <c r="H40" s="137">
        <v>21</v>
      </c>
    </row>
    <row r="41" spans="2:8" x14ac:dyDescent="0.2">
      <c r="B41" s="135" t="s">
        <v>170</v>
      </c>
      <c r="C41" s="136" t="s">
        <v>171</v>
      </c>
      <c r="D41" s="137">
        <v>785</v>
      </c>
      <c r="E41" s="137">
        <v>475</v>
      </c>
      <c r="F41" s="137">
        <v>36</v>
      </c>
      <c r="G41" s="137">
        <v>249</v>
      </c>
      <c r="H41" s="137">
        <v>25</v>
      </c>
    </row>
    <row r="42" spans="2:8" x14ac:dyDescent="0.2">
      <c r="B42" s="135" t="s">
        <v>172</v>
      </c>
      <c r="C42" s="136" t="s">
        <v>173</v>
      </c>
      <c r="D42" s="137">
        <v>132</v>
      </c>
      <c r="E42" s="137">
        <v>60</v>
      </c>
      <c r="F42" s="137">
        <v>6</v>
      </c>
      <c r="G42" s="137">
        <v>62</v>
      </c>
      <c r="H42" s="137" t="s">
        <v>109</v>
      </c>
    </row>
    <row r="43" spans="2:8" x14ac:dyDescent="0.2">
      <c r="B43" s="135" t="s">
        <v>174</v>
      </c>
      <c r="C43" s="136" t="s">
        <v>175</v>
      </c>
      <c r="D43" s="137">
        <v>216</v>
      </c>
      <c r="E43" s="137">
        <v>158</v>
      </c>
      <c r="F43" s="137" t="s">
        <v>109</v>
      </c>
      <c r="G43" s="137">
        <v>57</v>
      </c>
      <c r="H43" s="137" t="s">
        <v>109</v>
      </c>
    </row>
    <row r="44" spans="2:8" x14ac:dyDescent="0.2">
      <c r="C44" s="59" t="s">
        <v>188</v>
      </c>
    </row>
  </sheetData>
  <mergeCells count="5">
    <mergeCell ref="B8:B9"/>
    <mergeCell ref="C8:C9"/>
    <mergeCell ref="D8:D9"/>
    <mergeCell ref="E8:F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1"/>
  <sheetViews>
    <sheetView zoomScale="80" zoomScaleNormal="80" workbookViewId="0">
      <selection activeCell="I53" sqref="I53"/>
    </sheetView>
  </sheetViews>
  <sheetFormatPr baseColWidth="10" defaultRowHeight="12.75" x14ac:dyDescent="0.2"/>
  <cols>
    <col min="2" max="2" width="21.28515625" customWidth="1"/>
    <col min="3" max="3" width="10.85546875" customWidth="1"/>
    <col min="4" max="4" width="11.42578125" customWidth="1"/>
    <col min="5" max="5" width="8.85546875" customWidth="1"/>
    <col min="6" max="7" width="11.42578125" customWidth="1"/>
    <col min="8" max="8" width="10" customWidth="1"/>
  </cols>
  <sheetData>
    <row r="3" spans="1:8" ht="27.75" x14ac:dyDescent="0.4">
      <c r="B3" s="140">
        <v>2013</v>
      </c>
    </row>
    <row r="4" spans="1:8" x14ac:dyDescent="0.2">
      <c r="D4" t="s">
        <v>95</v>
      </c>
    </row>
    <row r="6" spans="1:8" ht="13.5" thickBot="1" x14ac:dyDescent="0.25"/>
    <row r="7" spans="1:8" s="118" customFormat="1" ht="24.75" thickBot="1" x14ac:dyDescent="0.25">
      <c r="A7" s="50"/>
      <c r="B7" s="50" t="s">
        <v>0</v>
      </c>
      <c r="C7" s="119" t="s">
        <v>186</v>
      </c>
      <c r="D7" s="120" t="s">
        <v>96</v>
      </c>
      <c r="E7" s="121"/>
      <c r="F7" s="119" t="s">
        <v>187</v>
      </c>
      <c r="G7" s="120" t="s">
        <v>97</v>
      </c>
      <c r="H7" s="121"/>
    </row>
    <row r="8" spans="1:8" x14ac:dyDescent="0.2">
      <c r="A8" s="9">
        <v>97209</v>
      </c>
      <c r="B8" s="25" t="s">
        <v>42</v>
      </c>
      <c r="C8" s="89">
        <v>38654.184322709545</v>
      </c>
      <c r="D8" s="11">
        <v>23116</v>
      </c>
      <c r="E8" s="122">
        <v>0.59802063877517198</v>
      </c>
      <c r="F8" s="89">
        <v>86753</v>
      </c>
      <c r="G8" s="11">
        <v>47849</v>
      </c>
      <c r="H8" s="122">
        <v>0.55155441310386966</v>
      </c>
    </row>
    <row r="9" spans="1:8" x14ac:dyDescent="0.2">
      <c r="A9" s="2">
        <v>97213</v>
      </c>
      <c r="B9" s="26" t="s">
        <v>43</v>
      </c>
      <c r="C9" s="89">
        <v>16194.233023931445</v>
      </c>
      <c r="D9" s="11">
        <v>9543</v>
      </c>
      <c r="E9" s="122">
        <v>0.58928385097939406</v>
      </c>
      <c r="F9" s="89">
        <v>39458</v>
      </c>
      <c r="G9" s="11">
        <v>22342</v>
      </c>
      <c r="H9" s="122">
        <v>0.56622231233209996</v>
      </c>
    </row>
    <row r="10" spans="1:8" x14ac:dyDescent="0.2">
      <c r="A10" s="2">
        <v>97224</v>
      </c>
      <c r="B10" s="26" t="s">
        <v>44</v>
      </c>
      <c r="C10" s="89">
        <v>6728.6010252903316</v>
      </c>
      <c r="D10" s="11">
        <v>3696</v>
      </c>
      <c r="E10" s="122">
        <v>0.54929694688510999</v>
      </c>
      <c r="F10" s="89">
        <v>16849</v>
      </c>
      <c r="G10" s="11">
        <v>8596</v>
      </c>
      <c r="H10" s="122">
        <v>0.51017864561695059</v>
      </c>
    </row>
    <row r="11" spans="1:8" x14ac:dyDescent="0.2">
      <c r="A11" s="2">
        <v>97229</v>
      </c>
      <c r="B11" s="27" t="s">
        <v>45</v>
      </c>
      <c r="C11" s="89">
        <v>9183.3367287472574</v>
      </c>
      <c r="D11" s="11">
        <v>4814</v>
      </c>
      <c r="E11" s="122">
        <v>0.52421033249607307</v>
      </c>
      <c r="F11" s="89">
        <v>20594</v>
      </c>
      <c r="G11" s="11">
        <v>10163</v>
      </c>
      <c r="H11" s="122">
        <v>0.49349325046129938</v>
      </c>
    </row>
    <row r="12" spans="1:8" ht="13.5" thickBot="1" x14ac:dyDescent="0.25">
      <c r="A12" s="13"/>
      <c r="B12" s="28" t="s">
        <v>46</v>
      </c>
      <c r="C12" s="93">
        <v>70760.355100678571</v>
      </c>
      <c r="D12" s="14">
        <f>SUM(D8:D11)</f>
        <v>41169</v>
      </c>
      <c r="E12" s="123">
        <f t="shared" ref="E12:E50" si="0">D12/C12</f>
        <v>0.58180883831665797</v>
      </c>
      <c r="F12" s="93">
        <v>163654</v>
      </c>
      <c r="G12" s="14">
        <f>SUM(G8:G11)</f>
        <v>88950</v>
      </c>
      <c r="H12" s="123">
        <f t="shared" ref="H12:H50" si="1">G12/F12</f>
        <v>0.54352475344324003</v>
      </c>
    </row>
    <row r="13" spans="1:8" x14ac:dyDescent="0.2">
      <c r="A13" s="2">
        <v>97212</v>
      </c>
      <c r="B13" s="25" t="s">
        <v>47</v>
      </c>
      <c r="C13" s="89">
        <v>4282.22749982199</v>
      </c>
      <c r="D13" s="11">
        <v>2509</v>
      </c>
      <c r="E13" s="122">
        <v>0.58591001998476211</v>
      </c>
      <c r="F13" s="89">
        <v>10481</v>
      </c>
      <c r="G13" s="11">
        <v>5701</v>
      </c>
      <c r="H13" s="122">
        <v>0.54393664726648217</v>
      </c>
    </row>
    <row r="14" spans="1:8" x14ac:dyDescent="0.2">
      <c r="A14" s="2">
        <v>97222</v>
      </c>
      <c r="B14" s="26" t="s">
        <v>48</v>
      </c>
      <c r="C14" s="89">
        <v>9449.6750486506498</v>
      </c>
      <c r="D14" s="11">
        <v>5447</v>
      </c>
      <c r="E14" s="122">
        <v>0.5764219374694578</v>
      </c>
      <c r="F14" s="89">
        <v>24017</v>
      </c>
      <c r="G14" s="11">
        <v>12795</v>
      </c>
      <c r="H14" s="122">
        <v>0.5327476370903943</v>
      </c>
    </row>
    <row r="15" spans="1:8" x14ac:dyDescent="0.2">
      <c r="A15" s="2">
        <v>97228</v>
      </c>
      <c r="B15" s="26" t="s">
        <v>49</v>
      </c>
      <c r="C15" s="89">
        <v>7009.0992682028182</v>
      </c>
      <c r="D15" s="11">
        <v>4714</v>
      </c>
      <c r="E15" s="122">
        <v>0.67255432112159286</v>
      </c>
      <c r="F15" s="89">
        <v>17934</v>
      </c>
      <c r="G15" s="11">
        <v>10190</v>
      </c>
      <c r="H15" s="122">
        <v>0.56819449091111851</v>
      </c>
    </row>
    <row r="16" spans="1:8" x14ac:dyDescent="0.2">
      <c r="A16" s="2">
        <v>97230</v>
      </c>
      <c r="B16" s="26" t="s">
        <v>50</v>
      </c>
      <c r="C16" s="89">
        <v>5553.2901158938312</v>
      </c>
      <c r="D16" s="11">
        <v>3188</v>
      </c>
      <c r="E16" s="122">
        <v>0.57407409544042431</v>
      </c>
      <c r="F16" s="89">
        <v>13468</v>
      </c>
      <c r="G16" s="11">
        <v>7302</v>
      </c>
      <c r="H16" s="122">
        <v>0.54217404217404219</v>
      </c>
    </row>
    <row r="17" spans="1:8" hidden="1" x14ac:dyDescent="0.2">
      <c r="A17" s="13"/>
      <c r="B17" s="29" t="s">
        <v>51</v>
      </c>
      <c r="C17" s="124">
        <v>26294.291932569293</v>
      </c>
      <c r="D17" s="125">
        <v>15858</v>
      </c>
      <c r="E17" s="126">
        <v>0.60309667363043029</v>
      </c>
      <c r="F17" s="124">
        <v>65900</v>
      </c>
      <c r="G17" s="125">
        <v>35988</v>
      </c>
      <c r="H17" s="126">
        <v>0.54610015174506832</v>
      </c>
    </row>
    <row r="18" spans="1:8" x14ac:dyDescent="0.2">
      <c r="A18" s="2">
        <v>97201</v>
      </c>
      <c r="B18" s="26" t="s">
        <v>52</v>
      </c>
      <c r="C18" s="89">
        <v>675.27684271619501</v>
      </c>
      <c r="D18" s="11">
        <v>406</v>
      </c>
      <c r="E18" s="122">
        <v>0.60123489259150187</v>
      </c>
      <c r="F18" s="89">
        <v>1747.0000000000059</v>
      </c>
      <c r="G18" s="11">
        <v>973</v>
      </c>
      <c r="H18" s="122">
        <v>0.55695477962220763</v>
      </c>
    </row>
    <row r="19" spans="1:8" x14ac:dyDescent="0.2">
      <c r="A19" s="104">
        <v>97203</v>
      </c>
      <c r="B19" s="105" t="s">
        <v>53</v>
      </c>
      <c r="C19" s="89">
        <v>1549.0922330064834</v>
      </c>
      <c r="D19" s="11">
        <v>838</v>
      </c>
      <c r="E19" s="122">
        <v>0.54096197898662679</v>
      </c>
      <c r="F19" s="89">
        <v>3660</v>
      </c>
      <c r="G19" s="11">
        <v>1836</v>
      </c>
      <c r="H19" s="122">
        <v>0.50163934426229506</v>
      </c>
    </row>
    <row r="20" spans="1:8" x14ac:dyDescent="0.2">
      <c r="A20" s="2">
        <v>97211</v>
      </c>
      <c r="B20" s="26" t="s">
        <v>54</v>
      </c>
      <c r="C20" s="89">
        <v>254.91570247933882</v>
      </c>
      <c r="D20" s="11">
        <v>127</v>
      </c>
      <c r="E20" s="122">
        <v>0.49820391119410734</v>
      </c>
      <c r="F20" s="89">
        <v>567</v>
      </c>
      <c r="G20" s="11">
        <v>282</v>
      </c>
      <c r="H20" s="122">
        <v>0.49735449735449733</v>
      </c>
    </row>
    <row r="21" spans="1:8" x14ac:dyDescent="0.2">
      <c r="A21" s="2">
        <v>97214</v>
      </c>
      <c r="B21" s="26" t="s">
        <v>55</v>
      </c>
      <c r="C21" s="89">
        <v>3080.8625927422527</v>
      </c>
      <c r="D21" s="11">
        <v>1749</v>
      </c>
      <c r="E21" s="122">
        <v>0.56769815184883932</v>
      </c>
      <c r="F21" s="89">
        <v>7410.0000000000073</v>
      </c>
      <c r="G21" s="11">
        <v>3829</v>
      </c>
      <c r="H21" s="122">
        <v>0.51673414304993204</v>
      </c>
    </row>
    <row r="22" spans="1:8" x14ac:dyDescent="0.2">
      <c r="A22" s="2">
        <v>97215</v>
      </c>
      <c r="B22" s="26" t="s">
        <v>56</v>
      </c>
      <c r="C22" s="89">
        <v>427</v>
      </c>
      <c r="D22" s="11">
        <v>248</v>
      </c>
      <c r="E22" s="122">
        <v>0.58079625292740045</v>
      </c>
      <c r="F22" s="89">
        <v>1148</v>
      </c>
      <c r="G22" s="11">
        <v>571</v>
      </c>
      <c r="H22" s="122">
        <v>0.49738675958188155</v>
      </c>
    </row>
    <row r="23" spans="1:8" x14ac:dyDescent="0.2">
      <c r="A23" s="2">
        <v>97216</v>
      </c>
      <c r="B23" s="26" t="s">
        <v>57</v>
      </c>
      <c r="C23" s="89">
        <v>1404.3424923674709</v>
      </c>
      <c r="D23" s="11">
        <v>861</v>
      </c>
      <c r="E23" s="122">
        <v>0.6130983037823684</v>
      </c>
      <c r="F23" s="89">
        <v>3586</v>
      </c>
      <c r="G23" s="11">
        <v>1855</v>
      </c>
      <c r="H23" s="122">
        <v>0.51728945900725043</v>
      </c>
    </row>
    <row r="24" spans="1:8" hidden="1" x14ac:dyDescent="0.2">
      <c r="A24" s="13"/>
      <c r="B24" s="29" t="s">
        <v>58</v>
      </c>
      <c r="C24" s="124">
        <v>7391.4898633117418</v>
      </c>
      <c r="D24" s="125">
        <v>4229</v>
      </c>
      <c r="E24" s="126">
        <v>0.57214446318745338</v>
      </c>
      <c r="F24" s="124">
        <v>18118.000000000015</v>
      </c>
      <c r="G24" s="125">
        <v>9346</v>
      </c>
      <c r="H24" s="126">
        <v>0.51584060050778191</v>
      </c>
    </row>
    <row r="25" spans="1:8" x14ac:dyDescent="0.2">
      <c r="A25" s="2">
        <v>97234</v>
      </c>
      <c r="B25" s="26" t="s">
        <v>59</v>
      </c>
      <c r="C25" s="89">
        <v>580.8887021466785</v>
      </c>
      <c r="D25" s="11">
        <v>402</v>
      </c>
      <c r="E25" s="122">
        <v>0.69204306868838394</v>
      </c>
      <c r="F25" s="89">
        <v>1476</v>
      </c>
      <c r="G25" s="11">
        <v>984</v>
      </c>
      <c r="H25" s="122">
        <v>0.66666666666666663</v>
      </c>
    </row>
    <row r="26" spans="1:8" x14ac:dyDescent="0.2">
      <c r="A26" s="2">
        <v>97204</v>
      </c>
      <c r="B26" s="26" t="s">
        <v>60</v>
      </c>
      <c r="C26" s="89">
        <v>1565.0702235029303</v>
      </c>
      <c r="D26" s="11">
        <v>647</v>
      </c>
      <c r="E26" s="122">
        <v>0.41339998057843608</v>
      </c>
      <c r="F26" s="89">
        <v>3754</v>
      </c>
      <c r="G26" s="11">
        <v>1463</v>
      </c>
      <c r="H26" s="122">
        <v>0.38971763452317526</v>
      </c>
    </row>
    <row r="27" spans="1:8" x14ac:dyDescent="0.2">
      <c r="A27" s="2">
        <v>97205</v>
      </c>
      <c r="B27" s="26" t="s">
        <v>61</v>
      </c>
      <c r="C27" s="89">
        <v>1770</v>
      </c>
      <c r="D27" s="11">
        <v>836</v>
      </c>
      <c r="E27" s="122">
        <v>0.47231638418079097</v>
      </c>
      <c r="F27" s="89">
        <v>4447</v>
      </c>
      <c r="G27" s="11">
        <v>2027</v>
      </c>
      <c r="H27" s="122">
        <v>0.45581290757814258</v>
      </c>
    </row>
    <row r="28" spans="1:8" x14ac:dyDescent="0.2">
      <c r="A28" s="2">
        <v>97208</v>
      </c>
      <c r="B28" s="26" t="s">
        <v>62</v>
      </c>
      <c r="C28" s="89">
        <v>373.28413284132841</v>
      </c>
      <c r="D28" s="11">
        <v>147</v>
      </c>
      <c r="E28" s="122">
        <v>0.39380189798339266</v>
      </c>
      <c r="F28" s="89">
        <v>843</v>
      </c>
      <c r="G28" s="11">
        <v>313</v>
      </c>
      <c r="H28" s="122">
        <v>0.37129300118623965</v>
      </c>
    </row>
    <row r="29" spans="1:8" x14ac:dyDescent="0.2">
      <c r="A29" s="2">
        <v>97218</v>
      </c>
      <c r="B29" s="26" t="s">
        <v>63</v>
      </c>
      <c r="C29" s="89">
        <v>1927.4184690698335</v>
      </c>
      <c r="D29" s="11">
        <v>1136</v>
      </c>
      <c r="E29" s="122">
        <v>0.5893893921999358</v>
      </c>
      <c r="F29" s="89">
        <v>5043</v>
      </c>
      <c r="G29" s="11">
        <v>2672</v>
      </c>
      <c r="H29" s="122">
        <v>0.52984334721395998</v>
      </c>
    </row>
    <row r="30" spans="1:8" x14ac:dyDescent="0.2">
      <c r="A30" s="2">
        <v>97233</v>
      </c>
      <c r="B30" s="26" t="s">
        <v>64</v>
      </c>
      <c r="C30" s="89">
        <v>804.43654872667946</v>
      </c>
      <c r="D30" s="11">
        <v>401</v>
      </c>
      <c r="E30" s="122">
        <v>0.49848555567835884</v>
      </c>
      <c r="F30" s="89">
        <v>1869</v>
      </c>
      <c r="G30" s="11">
        <v>861</v>
      </c>
      <c r="H30" s="122">
        <v>0.4606741573033708</v>
      </c>
    </row>
    <row r="31" spans="1:8" x14ac:dyDescent="0.2">
      <c r="A31" s="2">
        <v>97219</v>
      </c>
      <c r="B31" s="26" t="s">
        <v>65</v>
      </c>
      <c r="C31" s="89">
        <v>678</v>
      </c>
      <c r="D31" s="11">
        <v>420</v>
      </c>
      <c r="E31" s="122">
        <v>0.61946902654867253</v>
      </c>
      <c r="F31" s="89">
        <v>1655</v>
      </c>
      <c r="G31" s="11">
        <v>936</v>
      </c>
      <c r="H31" s="122">
        <v>0.56555891238670697</v>
      </c>
    </row>
    <row r="32" spans="1:8" x14ac:dyDescent="0.2">
      <c r="A32" s="2">
        <v>97225</v>
      </c>
      <c r="B32" s="26" t="s">
        <v>66</v>
      </c>
      <c r="C32" s="89">
        <v>1796.2417068991085</v>
      </c>
      <c r="D32" s="11">
        <v>1221</v>
      </c>
      <c r="E32" s="122">
        <v>0.67975261642701701</v>
      </c>
      <c r="F32" s="89">
        <v>4396</v>
      </c>
      <c r="G32" s="11">
        <v>2571</v>
      </c>
      <c r="H32" s="122">
        <v>0.58484986351228385</v>
      </c>
    </row>
    <row r="33" spans="1:8" hidden="1" x14ac:dyDescent="0.2">
      <c r="A33" s="13"/>
      <c r="B33" s="29" t="s">
        <v>67</v>
      </c>
      <c r="C33" s="124">
        <v>9495.3397831865586</v>
      </c>
      <c r="D33" s="125">
        <v>5210</v>
      </c>
      <c r="E33" s="126">
        <v>0.54869021214231539</v>
      </c>
      <c r="F33" s="124">
        <v>23483</v>
      </c>
      <c r="G33" s="125">
        <v>11827</v>
      </c>
      <c r="H33" s="126">
        <v>0.50364093173785296</v>
      </c>
    </row>
    <row r="34" spans="1:8" ht="13.5" thickBot="1" x14ac:dyDescent="0.25">
      <c r="A34" s="13"/>
      <c r="B34" s="28" t="s">
        <v>101</v>
      </c>
      <c r="C34" s="93">
        <v>43181.121579067592</v>
      </c>
      <c r="D34" s="14">
        <v>25297</v>
      </c>
      <c r="E34" s="123">
        <v>0.58583471375747986</v>
      </c>
      <c r="F34" s="93">
        <v>107501.00000000001</v>
      </c>
      <c r="G34" s="14">
        <v>57161</v>
      </c>
      <c r="H34" s="123">
        <v>0.53172528627640669</v>
      </c>
    </row>
    <row r="35" spans="1:8" x14ac:dyDescent="0.2">
      <c r="A35" s="2">
        <v>97210</v>
      </c>
      <c r="B35" s="25" t="s">
        <v>69</v>
      </c>
      <c r="C35" s="89">
        <v>7368.6693596240702</v>
      </c>
      <c r="D35" s="11">
        <v>4333</v>
      </c>
      <c r="E35" s="122">
        <v>0.58803018408483154</v>
      </c>
      <c r="F35" s="89">
        <v>18841</v>
      </c>
      <c r="G35" s="11">
        <v>10041</v>
      </c>
      <c r="H35" s="122">
        <v>0.53293349609893315</v>
      </c>
    </row>
    <row r="36" spans="1:8" x14ac:dyDescent="0.2">
      <c r="A36" s="2">
        <v>97217</v>
      </c>
      <c r="B36" s="26" t="s">
        <v>70</v>
      </c>
      <c r="C36" s="89">
        <v>3459</v>
      </c>
      <c r="D36" s="11">
        <v>2177</v>
      </c>
      <c r="E36" s="122">
        <v>0.62937265105521822</v>
      </c>
      <c r="F36" s="89">
        <v>8552</v>
      </c>
      <c r="G36" s="11">
        <v>4944</v>
      </c>
      <c r="H36" s="122">
        <v>0.57811038353601496</v>
      </c>
    </row>
    <row r="37" spans="1:8" x14ac:dyDescent="0.2">
      <c r="A37" s="2">
        <v>97220</v>
      </c>
      <c r="B37" s="26" t="s">
        <v>71</v>
      </c>
      <c r="C37" s="89">
        <v>5271.9868415110468</v>
      </c>
      <c r="D37" s="11">
        <v>3153</v>
      </c>
      <c r="E37" s="122">
        <v>0.5980667431059622</v>
      </c>
      <c r="F37" s="89">
        <v>12871</v>
      </c>
      <c r="G37" s="11">
        <v>7066</v>
      </c>
      <c r="H37" s="122">
        <v>0.54898609276668475</v>
      </c>
    </row>
    <row r="38" spans="1:8" x14ac:dyDescent="0.2">
      <c r="A38" s="2">
        <v>97226</v>
      </c>
      <c r="B38" s="26" t="s">
        <v>72</v>
      </c>
      <c r="C38" s="89">
        <v>1863.2251754199444</v>
      </c>
      <c r="D38" s="11">
        <v>1081</v>
      </c>
      <c r="E38" s="122">
        <v>0.58017678929030037</v>
      </c>
      <c r="F38" s="89">
        <v>4666</v>
      </c>
      <c r="G38" s="11">
        <v>2456</v>
      </c>
      <c r="H38" s="122">
        <v>0.52636090870124308</v>
      </c>
    </row>
    <row r="39" spans="1:8" x14ac:dyDescent="0.2">
      <c r="A39" s="2">
        <v>97232</v>
      </c>
      <c r="B39" s="26" t="s">
        <v>73</v>
      </c>
      <c r="C39" s="89">
        <v>3967.8676784955537</v>
      </c>
      <c r="D39" s="11">
        <v>2326</v>
      </c>
      <c r="E39" s="122">
        <v>0.58620906453259547</v>
      </c>
      <c r="F39" s="89">
        <v>9182.9999999999891</v>
      </c>
      <c r="G39" s="11">
        <v>5257</v>
      </c>
      <c r="H39" s="122">
        <v>0.57247087008602926</v>
      </c>
    </row>
    <row r="40" spans="1:8" hidden="1" x14ac:dyDescent="0.2">
      <c r="A40" s="13"/>
      <c r="B40" s="29" t="s">
        <v>74</v>
      </c>
      <c r="C40" s="124">
        <v>21930.749055050615</v>
      </c>
      <c r="D40" s="125">
        <v>13070</v>
      </c>
      <c r="E40" s="126">
        <v>0.59596687587786701</v>
      </c>
      <c r="F40" s="124">
        <v>54112.999999999985</v>
      </c>
      <c r="G40" s="125">
        <v>29764</v>
      </c>
      <c r="H40" s="126">
        <v>0.55003418771829338</v>
      </c>
    </row>
    <row r="41" spans="1:8" x14ac:dyDescent="0.2">
      <c r="A41" s="104">
        <v>97202</v>
      </c>
      <c r="B41" s="105" t="s">
        <v>75</v>
      </c>
      <c r="C41" s="89">
        <v>1486</v>
      </c>
      <c r="D41" s="11">
        <v>858</v>
      </c>
      <c r="E41" s="122">
        <v>0.57738896366083448</v>
      </c>
      <c r="F41" s="89">
        <v>3872</v>
      </c>
      <c r="G41" s="11">
        <v>1946</v>
      </c>
      <c r="H41" s="122">
        <v>0.50258264462809921</v>
      </c>
    </row>
    <row r="42" spans="1:8" x14ac:dyDescent="0.2">
      <c r="A42" s="2">
        <v>97206</v>
      </c>
      <c r="B42" s="26" t="s">
        <v>76</v>
      </c>
      <c r="C42" s="89">
        <v>2474.1125737148382</v>
      </c>
      <c r="D42" s="11">
        <v>1256</v>
      </c>
      <c r="E42" s="122">
        <v>0.5076567708938714</v>
      </c>
      <c r="F42" s="89">
        <v>6024.9999999999773</v>
      </c>
      <c r="G42" s="11">
        <v>3054</v>
      </c>
      <c r="H42" s="122">
        <v>0.50688796680498116</v>
      </c>
    </row>
    <row r="43" spans="1:8" x14ac:dyDescent="0.2">
      <c r="A43" s="2">
        <v>97207</v>
      </c>
      <c r="B43" s="26" t="s">
        <v>77</v>
      </c>
      <c r="C43" s="89">
        <v>6606.6666461207051</v>
      </c>
      <c r="D43" s="11">
        <v>3694</v>
      </c>
      <c r="E43" s="122">
        <v>0.55913219144620208</v>
      </c>
      <c r="F43" s="89">
        <v>17025</v>
      </c>
      <c r="G43" s="11">
        <v>8683</v>
      </c>
      <c r="H43" s="122">
        <v>0.51001468428781205</v>
      </c>
    </row>
    <row r="44" spans="1:8" x14ac:dyDescent="0.2">
      <c r="A44" s="2">
        <v>97221</v>
      </c>
      <c r="B44" s="26" t="s">
        <v>78</v>
      </c>
      <c r="C44" s="89">
        <v>5208.261825284304</v>
      </c>
      <c r="D44" s="11">
        <v>3204</v>
      </c>
      <c r="E44" s="122">
        <v>0.61517644609295408</v>
      </c>
      <c r="F44" s="89">
        <v>12855</v>
      </c>
      <c r="G44" s="11">
        <v>7504</v>
      </c>
      <c r="H44" s="122">
        <v>0.58374173473356672</v>
      </c>
    </row>
    <row r="45" spans="1:8" x14ac:dyDescent="0.2">
      <c r="A45" s="2">
        <v>97227</v>
      </c>
      <c r="B45" s="26" t="s">
        <v>79</v>
      </c>
      <c r="C45" s="89">
        <v>4207.8873227765198</v>
      </c>
      <c r="D45" s="11">
        <v>2225</v>
      </c>
      <c r="E45" s="122">
        <v>0.52876891164753492</v>
      </c>
      <c r="F45" s="89">
        <v>10175</v>
      </c>
      <c r="G45" s="11">
        <v>5236</v>
      </c>
      <c r="H45" s="122">
        <v>0.51459459459459456</v>
      </c>
    </row>
    <row r="46" spans="1:8" x14ac:dyDescent="0.2">
      <c r="A46" s="2">
        <v>97223</v>
      </c>
      <c r="B46" s="26" t="s">
        <v>80</v>
      </c>
      <c r="C46" s="89">
        <v>3571.8519353051356</v>
      </c>
      <c r="D46" s="11">
        <v>2202</v>
      </c>
      <c r="E46" s="122">
        <v>0.61648692047809872</v>
      </c>
      <c r="F46" s="89">
        <v>9464.0000000000291</v>
      </c>
      <c r="G46" s="11">
        <v>5057</v>
      </c>
      <c r="H46" s="122">
        <v>0.53434065934065766</v>
      </c>
    </row>
    <row r="47" spans="1:8" x14ac:dyDescent="0.2">
      <c r="A47" s="2">
        <v>97231</v>
      </c>
      <c r="B47" s="26" t="s">
        <v>81</v>
      </c>
      <c r="C47" s="89">
        <v>3425.1336403590722</v>
      </c>
      <c r="D47" s="11">
        <v>1720</v>
      </c>
      <c r="E47" s="122">
        <v>0.50217018680172865</v>
      </c>
      <c r="F47" s="89">
        <v>7607.0000000000136</v>
      </c>
      <c r="G47" s="11">
        <v>3968</v>
      </c>
      <c r="H47" s="122">
        <v>0.52162481924543092</v>
      </c>
    </row>
    <row r="48" spans="1:8" hidden="1" x14ac:dyDescent="0.2">
      <c r="A48" s="13"/>
      <c r="B48" s="29" t="s">
        <v>82</v>
      </c>
      <c r="C48" s="124">
        <v>26979.913943560576</v>
      </c>
      <c r="D48" s="125">
        <v>15159</v>
      </c>
      <c r="E48" s="126">
        <v>0.56186242964715127</v>
      </c>
      <c r="F48" s="124">
        <v>67023.000000000015</v>
      </c>
      <c r="G48" s="125">
        <v>35448</v>
      </c>
      <c r="H48" s="126">
        <v>0.52889306655924073</v>
      </c>
    </row>
    <row r="49" spans="1:8" ht="13.5" thickBot="1" x14ac:dyDescent="0.25">
      <c r="A49" s="13"/>
      <c r="B49" s="28" t="s">
        <v>83</v>
      </c>
      <c r="C49" s="93">
        <f>C40+C48</f>
        <v>48910.662998611195</v>
      </c>
      <c r="D49" s="14">
        <f>D40+D48</f>
        <v>28229</v>
      </c>
      <c r="E49" s="123">
        <f t="shared" si="0"/>
        <v>0.57715431092810077</v>
      </c>
      <c r="F49" s="93">
        <f>F40+F48</f>
        <v>121136</v>
      </c>
      <c r="G49" s="14">
        <f>G40+G48</f>
        <v>65212</v>
      </c>
      <c r="H49" s="123">
        <f t="shared" si="1"/>
        <v>0.53833707568352929</v>
      </c>
    </row>
    <row r="50" spans="1:8" ht="13.5" thickBot="1" x14ac:dyDescent="0.25">
      <c r="A50" s="13"/>
      <c r="B50" s="30" t="s">
        <v>84</v>
      </c>
      <c r="C50" s="127">
        <v>162852.13967835734</v>
      </c>
      <c r="D50" s="129">
        <f>D49+D34+D12</f>
        <v>94695</v>
      </c>
      <c r="E50" s="128">
        <f t="shared" si="0"/>
        <v>0.58147839007229662</v>
      </c>
      <c r="F50" s="127">
        <v>392291</v>
      </c>
      <c r="G50" s="129">
        <f>G49+G34+G12</f>
        <v>211323</v>
      </c>
      <c r="H50" s="128">
        <f t="shared" si="1"/>
        <v>0.53868939129370796</v>
      </c>
    </row>
    <row r="51" spans="1:8" x14ac:dyDescent="0.2">
      <c r="A51" s="1"/>
      <c r="B51" s="59" t="s">
        <v>188</v>
      </c>
      <c r="C51" s="2"/>
      <c r="D51" s="2"/>
      <c r="E51" s="2"/>
      <c r="F51" s="2"/>
      <c r="G51" s="2"/>
      <c r="H51" s="2"/>
    </row>
  </sheetData>
  <autoFilter ref="E7:E51"/>
  <pageMargins left="1" right="1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9"/>
  <sheetViews>
    <sheetView topLeftCell="B1" zoomScale="80" zoomScaleNormal="80" workbookViewId="0">
      <selection activeCell="E54" sqref="E54"/>
    </sheetView>
  </sheetViews>
  <sheetFormatPr baseColWidth="10" defaultRowHeight="12.75" x14ac:dyDescent="0.2"/>
  <cols>
    <col min="1" max="1" width="5.85546875" hidden="1" customWidth="1"/>
    <col min="2" max="2" width="9" style="1" customWidth="1"/>
    <col min="3" max="3" width="30" style="1" bestFit="1" customWidth="1"/>
    <col min="4" max="6" width="11.42578125" customWidth="1"/>
    <col min="7" max="7" width="11.42578125" style="18" customWidth="1"/>
    <col min="8" max="8" width="11.42578125" customWidth="1"/>
    <col min="9" max="9" width="11.42578125" style="18" customWidth="1"/>
    <col min="10" max="10" width="11.42578125" style="5" customWidth="1"/>
    <col min="11" max="11" width="8.5703125" customWidth="1"/>
    <col min="12" max="12" width="8.5703125" style="18" customWidth="1"/>
    <col min="13" max="13" width="8.5703125" style="61" customWidth="1"/>
    <col min="14" max="14" width="8.5703125" style="62" customWidth="1"/>
    <col min="15" max="15" width="8.5703125" style="61" customWidth="1"/>
    <col min="16" max="16" width="8.5703125" style="62" customWidth="1"/>
    <col min="17" max="17" width="8.5703125" style="61" customWidth="1"/>
    <col min="18" max="18" width="8.5703125" style="62" customWidth="1"/>
    <col min="19" max="19" width="8.5703125" customWidth="1"/>
    <col min="20" max="20" width="8.5703125" style="18" customWidth="1"/>
    <col min="21" max="21" width="8.5703125" style="61" customWidth="1"/>
    <col min="22" max="22" width="8.5703125" style="62" customWidth="1"/>
    <col min="23" max="23" width="8.5703125" style="61" customWidth="1"/>
    <col min="24" max="24" width="8.5703125" style="62" customWidth="1"/>
    <col min="25" max="25" width="8.5703125" style="61" customWidth="1"/>
    <col min="26" max="26" width="8.5703125" style="62" customWidth="1"/>
    <col min="27" max="27" width="9.42578125" customWidth="1"/>
    <col min="28" max="28" width="9.5703125" style="5" customWidth="1"/>
    <col min="29" max="29" width="8.5703125" customWidth="1"/>
    <col min="30" max="30" width="8.5703125" style="18" customWidth="1"/>
    <col min="31" max="31" width="8.5703125" customWidth="1"/>
    <col min="32" max="32" width="8.5703125" style="18" customWidth="1"/>
    <col min="33" max="33" width="8.5703125" customWidth="1"/>
    <col min="34" max="34" width="8.5703125" style="18" customWidth="1"/>
    <col min="35" max="35" width="8.5703125" customWidth="1"/>
    <col min="36" max="36" width="8.5703125" style="18" customWidth="1"/>
    <col min="37" max="37" width="9.42578125" customWidth="1"/>
    <col min="38" max="38" width="11.42578125" style="5" customWidth="1"/>
    <col min="39" max="39" width="8.5703125" customWidth="1"/>
    <col min="40" max="40" width="8.5703125" style="18" customWidth="1"/>
    <col min="41" max="41" width="8.5703125" customWidth="1"/>
    <col min="42" max="42" width="8.5703125" style="18" customWidth="1"/>
    <col min="43" max="43" width="8.5703125" customWidth="1"/>
    <col min="44" max="44" width="8.5703125" style="18" customWidth="1"/>
    <col min="45" max="45" width="8.5703125" customWidth="1"/>
    <col min="46" max="46" width="8.5703125" style="18" customWidth="1"/>
    <col min="47" max="47" width="8.5703125" customWidth="1"/>
    <col min="48" max="48" width="8.5703125" style="18" customWidth="1"/>
    <col min="49" max="49" width="8.5703125" customWidth="1"/>
    <col min="50" max="50" width="8.5703125" style="18" customWidth="1"/>
    <col min="51" max="51" width="11.42578125" style="5" customWidth="1"/>
    <col min="52" max="52" width="8.5703125" customWidth="1"/>
    <col min="53" max="53" width="8.5703125" style="18" customWidth="1"/>
    <col min="54" max="54" width="8.5703125" customWidth="1"/>
    <col min="55" max="55" width="8.5703125" style="18" customWidth="1"/>
    <col min="56" max="56" width="8.5703125" customWidth="1"/>
    <col min="57" max="57" width="8.5703125" style="18" customWidth="1"/>
    <col min="58" max="58" width="8.5703125" customWidth="1"/>
    <col min="59" max="59" width="8.5703125" style="18" customWidth="1"/>
    <col min="60" max="60" width="11.42578125" style="5" customWidth="1"/>
    <col min="61" max="61" width="11.42578125" customWidth="1"/>
    <col min="62" max="62" width="8.5703125" style="18" customWidth="1"/>
    <col min="63" max="63" width="11.42578125" customWidth="1"/>
    <col min="64" max="64" width="8.5703125" customWidth="1"/>
    <col min="65" max="65" width="15" style="18" customWidth="1"/>
    <col min="66" max="66" width="8.5703125" customWidth="1"/>
    <col min="67" max="67" width="12.7109375" style="18" customWidth="1"/>
    <col min="68" max="68" width="9.42578125" customWidth="1"/>
    <col min="69" max="69" width="9" style="5" customWidth="1"/>
    <col min="70" max="70" width="8.5703125" customWidth="1"/>
    <col min="71" max="71" width="8.5703125" style="18" customWidth="1"/>
    <col min="72" max="72" width="8.5703125" customWidth="1"/>
    <col min="73" max="73" width="8.5703125" style="18" customWidth="1"/>
    <col min="74" max="74" width="8.5703125" customWidth="1"/>
    <col min="75" max="75" width="8.5703125" style="18" customWidth="1"/>
    <col min="76" max="76" width="8.5703125" customWidth="1"/>
    <col min="77" max="77" width="8.5703125" style="18" customWidth="1"/>
    <col min="78" max="78" width="8.5703125" customWidth="1"/>
    <col min="79" max="79" width="8.5703125" style="18" customWidth="1"/>
    <col min="80" max="80" width="8.5703125" customWidth="1"/>
    <col min="81" max="81" width="8.5703125" style="18" customWidth="1"/>
    <col min="82" max="82" width="8.7109375" style="5" customWidth="1"/>
    <col min="83" max="83" width="8.5703125" customWidth="1"/>
    <col min="84" max="84" width="8.5703125" style="18" customWidth="1"/>
    <col min="85" max="85" width="8.5703125" customWidth="1"/>
    <col min="86" max="86" width="8.5703125" style="18" customWidth="1"/>
    <col min="87" max="87" width="8.5703125" customWidth="1"/>
    <col min="88" max="88" width="8.5703125" style="18" customWidth="1"/>
    <col min="89" max="89" width="8.5703125" customWidth="1"/>
    <col min="90" max="90" width="8.5703125" style="18" customWidth="1"/>
    <col min="91" max="91" width="11.42578125" style="5" customWidth="1"/>
    <col min="92" max="92" width="12.140625" bestFit="1" customWidth="1"/>
    <col min="93" max="93" width="8.5703125" style="18" customWidth="1"/>
    <col min="94" max="94" width="8.5703125" customWidth="1"/>
    <col min="95" max="95" width="8.5703125" style="18" customWidth="1"/>
    <col min="96" max="96" width="8.5703125" customWidth="1"/>
    <col min="97" max="97" width="8.5703125" style="18" customWidth="1"/>
    <col min="98" max="98" width="8.5703125" customWidth="1"/>
    <col min="99" max="99" width="8.5703125" style="18" customWidth="1"/>
    <col min="100" max="100" width="9.42578125" customWidth="1"/>
    <col min="101" max="101" width="8.28515625" style="5" customWidth="1"/>
    <col min="102" max="102" width="8.5703125" customWidth="1"/>
    <col min="103" max="103" width="8.5703125" style="18" customWidth="1"/>
    <col min="104" max="104" width="8.5703125" customWidth="1"/>
    <col min="105" max="105" width="8.5703125" style="18" customWidth="1"/>
    <col min="106" max="106" width="8.5703125" customWidth="1"/>
    <col min="107" max="107" width="8.5703125" style="18" customWidth="1"/>
    <col min="108" max="108" width="8.5703125" customWidth="1"/>
    <col min="109" max="109" width="8.5703125" style="18" customWidth="1"/>
    <col min="110" max="110" width="8.5703125" customWidth="1"/>
    <col min="111" max="111" width="8.5703125" style="18" customWidth="1"/>
    <col min="112" max="112" width="8.5703125" customWidth="1"/>
    <col min="113" max="113" width="8.5703125" style="18" customWidth="1"/>
    <col min="114" max="114" width="11.42578125" style="5" customWidth="1"/>
    <col min="115" max="115" width="8.5703125" customWidth="1"/>
    <col min="116" max="116" width="8.5703125" style="18" customWidth="1"/>
    <col min="117" max="117" width="8.5703125" customWidth="1"/>
    <col min="118" max="118" width="8.5703125" style="18" customWidth="1"/>
    <col min="119" max="119" width="8.5703125" customWidth="1"/>
    <col min="120" max="120" width="8.5703125" style="18" customWidth="1"/>
    <col min="121" max="121" width="8.5703125" customWidth="1"/>
    <col min="122" max="123" width="8.5703125" style="18" customWidth="1"/>
    <col min="124" max="124" width="11.42578125" style="5" customWidth="1"/>
    <col min="125" max="125" width="8.5703125" customWidth="1"/>
    <col min="126" max="126" width="8.5703125" style="18" customWidth="1"/>
    <col min="127" max="127" width="8.5703125" customWidth="1"/>
    <col min="128" max="128" width="8.5703125" style="18" customWidth="1"/>
    <col min="129" max="129" width="8.5703125" customWidth="1"/>
    <col min="130" max="130" width="8.5703125" style="18" customWidth="1"/>
    <col min="131" max="131" width="8.5703125" customWidth="1"/>
    <col min="132" max="132" width="8.5703125" style="18" customWidth="1"/>
    <col min="133" max="133" width="8.5703125" customWidth="1"/>
    <col min="134" max="134" width="8.5703125" style="18" customWidth="1"/>
    <col min="135" max="135" width="7.140625" style="5" customWidth="1"/>
    <col min="136" max="136" width="8.5703125" customWidth="1"/>
    <col min="137" max="137" width="8.5703125" style="18" customWidth="1"/>
    <col min="138" max="138" width="8.5703125" customWidth="1"/>
    <col min="139" max="139" width="8.5703125" style="18" customWidth="1"/>
    <col min="140" max="140" width="8.5703125" customWidth="1"/>
    <col min="141" max="141" width="8.5703125" style="18" customWidth="1"/>
    <col min="142" max="157" width="11.42578125" style="5"/>
    <col min="158" max="16384" width="11.42578125" style="1"/>
  </cols>
  <sheetData>
    <row r="1" spans="1:163" ht="23.25" x14ac:dyDescent="0.35">
      <c r="C1" s="60">
        <v>2013</v>
      </c>
      <c r="S1" s="62"/>
      <c r="T1" s="62"/>
      <c r="U1"/>
      <c r="V1" s="18"/>
      <c r="AA1" s="61"/>
      <c r="AB1" s="62"/>
      <c r="AC1" s="62"/>
      <c r="AD1" s="62"/>
      <c r="AF1" s="5"/>
      <c r="AL1" s="18"/>
      <c r="AP1" s="5"/>
      <c r="AY1"/>
      <c r="AZ1" s="18"/>
      <c r="BA1"/>
      <c r="BB1" s="18"/>
      <c r="BC1" s="5"/>
      <c r="BH1"/>
      <c r="BI1" s="18"/>
      <c r="BJ1"/>
      <c r="BK1" s="18"/>
      <c r="BL1" s="5"/>
      <c r="BM1"/>
      <c r="BN1" s="18"/>
      <c r="BO1"/>
      <c r="BQ1" s="18"/>
      <c r="BU1" s="5"/>
      <c r="CD1"/>
      <c r="CE1" s="18"/>
      <c r="CF1"/>
      <c r="CG1" s="18"/>
      <c r="CH1" s="5"/>
      <c r="CM1"/>
      <c r="CN1" s="18"/>
      <c r="CO1"/>
      <c r="CP1" s="18"/>
      <c r="CQ1" s="5"/>
      <c r="CW1" s="18"/>
      <c r="DA1" s="5"/>
      <c r="DJ1"/>
      <c r="DK1" s="18"/>
      <c r="DL1"/>
      <c r="DM1" s="18"/>
      <c r="DN1" s="5"/>
      <c r="DS1"/>
      <c r="DT1" s="18"/>
      <c r="DW1" s="18"/>
      <c r="DX1" s="5"/>
      <c r="EE1"/>
      <c r="EF1" s="18"/>
      <c r="EG1"/>
      <c r="EH1" s="18"/>
      <c r="EI1" s="5"/>
      <c r="EL1"/>
      <c r="EM1" s="18"/>
      <c r="EN1"/>
      <c r="EO1" s="18"/>
      <c r="FB1" s="5"/>
      <c r="FC1" s="5"/>
      <c r="FD1" s="5"/>
      <c r="FE1" s="5"/>
      <c r="FF1" s="5"/>
      <c r="FG1" s="5"/>
    </row>
    <row r="2" spans="1:163" ht="20.25" customHeight="1" thickBot="1" x14ac:dyDescent="0.25">
      <c r="J2" s="1"/>
      <c r="S2" s="62"/>
      <c r="T2" s="62"/>
      <c r="U2"/>
      <c r="V2" s="18"/>
      <c r="AA2" s="61"/>
      <c r="AB2" s="62"/>
      <c r="AC2" s="62"/>
      <c r="AD2" s="62"/>
      <c r="AF2" s="1"/>
      <c r="AG2" t="s">
        <v>35</v>
      </c>
      <c r="AL2" s="18"/>
      <c r="AP2" s="1"/>
      <c r="AY2"/>
      <c r="AZ2" s="18"/>
      <c r="BA2"/>
      <c r="BB2" s="18"/>
      <c r="BC2" s="1"/>
      <c r="BH2"/>
      <c r="BI2" s="18"/>
      <c r="BJ2"/>
      <c r="BK2" s="18"/>
      <c r="BL2" s="1"/>
      <c r="BM2" t="s">
        <v>36</v>
      </c>
      <c r="BN2" s="18"/>
      <c r="BO2"/>
      <c r="BQ2" s="18"/>
      <c r="BU2" s="1"/>
      <c r="CD2"/>
      <c r="CE2" s="18"/>
      <c r="CF2"/>
      <c r="CG2" s="18"/>
      <c r="CH2" s="1"/>
      <c r="CM2"/>
      <c r="CN2" s="18"/>
      <c r="CO2"/>
      <c r="CP2" s="18"/>
      <c r="CQ2" s="1"/>
      <c r="CR2" t="s">
        <v>37</v>
      </c>
      <c r="CW2" s="18"/>
      <c r="DA2" s="1"/>
      <c r="DJ2"/>
      <c r="DK2" s="18"/>
      <c r="DL2"/>
      <c r="DM2" s="18"/>
      <c r="DN2" s="1"/>
      <c r="DS2"/>
      <c r="DT2" s="18"/>
      <c r="DW2" s="18"/>
      <c r="DX2" s="1"/>
      <c r="DY2" t="s">
        <v>38</v>
      </c>
      <c r="EE2"/>
      <c r="EF2" s="18"/>
      <c r="EG2"/>
      <c r="EH2" s="18"/>
      <c r="EI2" s="1"/>
      <c r="EL2"/>
      <c r="EM2" s="18"/>
      <c r="EN2"/>
      <c r="EO2" s="18"/>
      <c r="EP2" s="1"/>
      <c r="FB2" s="5"/>
      <c r="FC2" s="5"/>
      <c r="FD2" s="5"/>
      <c r="FE2" s="5"/>
      <c r="FF2" s="5"/>
      <c r="FG2" s="5"/>
    </row>
    <row r="3" spans="1:163" s="50" customFormat="1" ht="48.75" thickBot="1" x14ac:dyDescent="0.25">
      <c r="A3" s="49"/>
      <c r="C3" s="50" t="s">
        <v>0</v>
      </c>
      <c r="D3" s="51" t="s">
        <v>186</v>
      </c>
      <c r="E3" s="51" t="s">
        <v>187</v>
      </c>
      <c r="F3" s="51" t="s">
        <v>1</v>
      </c>
      <c r="G3" s="52" t="s">
        <v>86</v>
      </c>
      <c r="H3" s="51" t="s">
        <v>2</v>
      </c>
      <c r="I3" s="53" t="s">
        <v>92</v>
      </c>
      <c r="J3" s="50" t="s">
        <v>40</v>
      </c>
      <c r="K3" s="81" t="s">
        <v>3</v>
      </c>
      <c r="L3" s="82"/>
      <c r="M3" s="83" t="s">
        <v>87</v>
      </c>
      <c r="N3" s="84"/>
      <c r="O3" s="85" t="s">
        <v>89</v>
      </c>
      <c r="P3" s="84"/>
      <c r="Q3" s="85" t="s">
        <v>88</v>
      </c>
      <c r="R3" s="86"/>
      <c r="S3" s="144" t="s">
        <v>192</v>
      </c>
      <c r="T3" s="144"/>
      <c r="U3" s="81" t="s">
        <v>4</v>
      </c>
      <c r="V3" s="82"/>
      <c r="W3" s="83" t="s">
        <v>87</v>
      </c>
      <c r="X3" s="84"/>
      <c r="Y3" s="85" t="s">
        <v>89</v>
      </c>
      <c r="Z3" s="84"/>
      <c r="AA3" s="85" t="s">
        <v>88</v>
      </c>
      <c r="AB3" s="84"/>
      <c r="AC3" s="85" t="s">
        <v>192</v>
      </c>
      <c r="AD3" s="86"/>
      <c r="AE3" s="75" t="s">
        <v>5</v>
      </c>
      <c r="AF3" s="50" t="s">
        <v>40</v>
      </c>
      <c r="AG3" s="54" t="s">
        <v>34</v>
      </c>
      <c r="AH3" s="55"/>
      <c r="AI3" s="54" t="s">
        <v>2</v>
      </c>
      <c r="AJ3" s="55"/>
      <c r="AK3" s="54" t="s">
        <v>3</v>
      </c>
      <c r="AL3" s="55"/>
      <c r="AM3" s="54" t="s">
        <v>4</v>
      </c>
      <c r="AN3" s="55"/>
      <c r="AO3" s="56" t="s">
        <v>5</v>
      </c>
      <c r="AP3" s="50" t="s">
        <v>40</v>
      </c>
      <c r="AQ3" s="57" t="s">
        <v>8</v>
      </c>
      <c r="AR3" s="58"/>
      <c r="AS3" s="57" t="s">
        <v>9</v>
      </c>
      <c r="AT3" s="58"/>
      <c r="AU3" s="57" t="s">
        <v>10</v>
      </c>
      <c r="AV3" s="58"/>
      <c r="AW3" s="57" t="s">
        <v>11</v>
      </c>
      <c r="AX3" s="58"/>
      <c r="AY3" s="57" t="s">
        <v>12</v>
      </c>
      <c r="AZ3" s="58"/>
      <c r="BA3" s="57" t="s">
        <v>13</v>
      </c>
      <c r="BB3" s="58"/>
      <c r="BC3" s="50" t="s">
        <v>40</v>
      </c>
      <c r="BD3" s="57" t="s">
        <v>14</v>
      </c>
      <c r="BE3" s="58"/>
      <c r="BF3" s="57" t="s">
        <v>15</v>
      </c>
      <c r="BG3" s="58"/>
      <c r="BH3" s="57" t="s">
        <v>16</v>
      </c>
      <c r="BI3" s="58"/>
      <c r="BJ3" s="57" t="s">
        <v>17</v>
      </c>
      <c r="BK3" s="58"/>
      <c r="BL3" s="50" t="s">
        <v>40</v>
      </c>
      <c r="BM3" s="57" t="s">
        <v>6</v>
      </c>
      <c r="BN3" s="55"/>
      <c r="BO3" s="51" t="s">
        <v>7</v>
      </c>
      <c r="BP3" s="57" t="s">
        <v>3</v>
      </c>
      <c r="BQ3" s="58"/>
      <c r="BR3" s="57" t="s">
        <v>4</v>
      </c>
      <c r="BS3" s="58"/>
      <c r="BT3" s="56" t="s">
        <v>5</v>
      </c>
      <c r="BU3" s="50" t="s">
        <v>40</v>
      </c>
      <c r="BV3" s="57" t="s">
        <v>8</v>
      </c>
      <c r="BW3" s="58"/>
      <c r="BX3" s="57" t="s">
        <v>9</v>
      </c>
      <c r="BY3" s="58"/>
      <c r="BZ3" s="57" t="s">
        <v>10</v>
      </c>
      <c r="CA3" s="58"/>
      <c r="CB3" s="57" t="s">
        <v>11</v>
      </c>
      <c r="CC3" s="58"/>
      <c r="CD3" s="57" t="s">
        <v>12</v>
      </c>
      <c r="CE3" s="58"/>
      <c r="CF3" s="57" t="s">
        <v>13</v>
      </c>
      <c r="CG3" s="58"/>
      <c r="CH3" s="50" t="s">
        <v>40</v>
      </c>
      <c r="CI3" s="57" t="s">
        <v>14</v>
      </c>
      <c r="CJ3" s="58"/>
      <c r="CK3" s="57" t="s">
        <v>15</v>
      </c>
      <c r="CL3" s="58"/>
      <c r="CM3" s="57" t="s">
        <v>16</v>
      </c>
      <c r="CN3" s="58"/>
      <c r="CO3" s="57" t="s">
        <v>17</v>
      </c>
      <c r="CP3" s="58"/>
      <c r="CQ3" s="50" t="s">
        <v>40</v>
      </c>
      <c r="CR3" s="57" t="s">
        <v>6</v>
      </c>
      <c r="CS3" s="58"/>
      <c r="CT3" s="57" t="s">
        <v>2</v>
      </c>
      <c r="CU3" s="58"/>
      <c r="CV3" s="57" t="s">
        <v>3</v>
      </c>
      <c r="CW3" s="58"/>
      <c r="CX3" s="57" t="s">
        <v>4</v>
      </c>
      <c r="CY3" s="58"/>
      <c r="CZ3" s="56" t="s">
        <v>5</v>
      </c>
      <c r="DA3" s="50" t="s">
        <v>40</v>
      </c>
      <c r="DB3" s="57" t="s">
        <v>8</v>
      </c>
      <c r="DC3" s="58"/>
      <c r="DD3" s="57" t="s">
        <v>9</v>
      </c>
      <c r="DE3" s="58"/>
      <c r="DF3" s="57" t="s">
        <v>10</v>
      </c>
      <c r="DG3" s="58"/>
      <c r="DH3" s="57" t="s">
        <v>11</v>
      </c>
      <c r="DI3" s="58"/>
      <c r="DJ3" s="57" t="s">
        <v>12</v>
      </c>
      <c r="DK3" s="58"/>
      <c r="DL3" s="57" t="s">
        <v>13</v>
      </c>
      <c r="DM3" s="58"/>
      <c r="DN3" s="50" t="s">
        <v>40</v>
      </c>
      <c r="DO3" s="57" t="s">
        <v>14</v>
      </c>
      <c r="DP3" s="58"/>
      <c r="DQ3" s="57" t="s">
        <v>15</v>
      </c>
      <c r="DR3" s="58"/>
      <c r="DS3" s="57" t="s">
        <v>16</v>
      </c>
      <c r="DT3" s="58"/>
      <c r="DU3" s="57" t="s">
        <v>17</v>
      </c>
      <c r="DV3" s="58"/>
      <c r="DW3" s="130" t="s">
        <v>94</v>
      </c>
      <c r="DX3" s="50" t="s">
        <v>40</v>
      </c>
      <c r="DY3" s="57" t="s">
        <v>39</v>
      </c>
      <c r="DZ3" s="58"/>
      <c r="EA3" s="57" t="s">
        <v>18</v>
      </c>
      <c r="EB3" s="58"/>
      <c r="EC3" s="57" t="s">
        <v>3</v>
      </c>
      <c r="ED3" s="58"/>
      <c r="EE3" s="57" t="s">
        <v>4</v>
      </c>
      <c r="EF3" s="58"/>
      <c r="EG3" s="57" t="s">
        <v>5</v>
      </c>
      <c r="EH3" s="58"/>
      <c r="EI3" s="50" t="s">
        <v>40</v>
      </c>
      <c r="EJ3" s="57" t="s">
        <v>19</v>
      </c>
      <c r="EK3" s="58"/>
      <c r="EL3" s="57" t="s">
        <v>20</v>
      </c>
      <c r="EM3" s="58"/>
      <c r="EN3" s="57" t="s">
        <v>21</v>
      </c>
      <c r="EO3" s="58"/>
      <c r="EP3" s="50" t="s">
        <v>40</v>
      </c>
    </row>
    <row r="4" spans="1:163" x14ac:dyDescent="0.2">
      <c r="B4" s="9">
        <v>97209</v>
      </c>
      <c r="C4" s="25" t="s">
        <v>42</v>
      </c>
      <c r="D4" s="31">
        <v>38654.184322709545</v>
      </c>
      <c r="E4" s="31">
        <v>86753</v>
      </c>
      <c r="F4" s="10">
        <v>11674</v>
      </c>
      <c r="G4" s="19">
        <v>0.30201128815804451</v>
      </c>
      <c r="H4" s="37">
        <v>23314</v>
      </c>
      <c r="I4" s="43">
        <v>0.26873998593708576</v>
      </c>
      <c r="K4" s="87">
        <v>5773</v>
      </c>
      <c r="L4" s="43">
        <v>0.49451773171149566</v>
      </c>
      <c r="M4" s="63">
        <v>2372</v>
      </c>
      <c r="N4" s="64">
        <v>0.41087822622553266</v>
      </c>
      <c r="O4" s="63">
        <v>3296</v>
      </c>
      <c r="P4" s="64">
        <v>0.57093365667763729</v>
      </c>
      <c r="Q4" s="63">
        <v>98</v>
      </c>
      <c r="R4" s="88">
        <v>1.6975575957041401E-2</v>
      </c>
      <c r="S4" s="63">
        <v>7</v>
      </c>
      <c r="T4" s="88">
        <v>1.2125411397886714E-3</v>
      </c>
      <c r="U4" s="87">
        <v>5901</v>
      </c>
      <c r="V4" s="43">
        <v>0.5054822682885044</v>
      </c>
      <c r="W4" s="63">
        <v>2257</v>
      </c>
      <c r="X4" s="64">
        <v>0.38247754617861379</v>
      </c>
      <c r="Y4" s="63">
        <v>3436</v>
      </c>
      <c r="Z4" s="64">
        <v>0.58227419081511611</v>
      </c>
      <c r="AA4" s="63">
        <v>81</v>
      </c>
      <c r="AB4" s="64">
        <v>1.3726487036095577E-2</v>
      </c>
      <c r="AC4" s="63">
        <v>127</v>
      </c>
      <c r="AD4" s="88">
        <v>2.1521775970174548E-2</v>
      </c>
      <c r="AE4" s="102"/>
      <c r="AF4" s="5"/>
      <c r="AG4" s="37">
        <v>4629</v>
      </c>
      <c r="AH4" s="43">
        <v>0.39652218605448003</v>
      </c>
      <c r="AI4" s="37">
        <v>9615</v>
      </c>
      <c r="AJ4" s="43">
        <v>0.41241314231792059</v>
      </c>
      <c r="AK4" s="37">
        <v>2372</v>
      </c>
      <c r="AL4" s="43">
        <v>0.51242168934975152</v>
      </c>
      <c r="AM4" s="37">
        <v>2257</v>
      </c>
      <c r="AN4" s="43">
        <v>0.48757831065024843</v>
      </c>
      <c r="AO4" s="31"/>
      <c r="AP4" s="5"/>
      <c r="AQ4" s="37">
        <v>2143</v>
      </c>
      <c r="AR4" s="43">
        <v>0.46295096133074098</v>
      </c>
      <c r="AS4" s="37">
        <v>1542</v>
      </c>
      <c r="AT4" s="43">
        <v>0.33311730395333766</v>
      </c>
      <c r="AU4" s="37">
        <v>408</v>
      </c>
      <c r="AV4" s="43">
        <v>8.8139987038237194E-2</v>
      </c>
      <c r="AW4" s="37">
        <v>153</v>
      </c>
      <c r="AX4" s="43">
        <v>3.3052495139338951E-2</v>
      </c>
      <c r="AY4" s="37">
        <v>257</v>
      </c>
      <c r="AZ4" s="43">
        <v>5.551955065888961E-2</v>
      </c>
      <c r="BA4" s="37">
        <v>126</v>
      </c>
      <c r="BB4" s="43">
        <v>2.7219701879455604E-2</v>
      </c>
      <c r="BC4" s="5"/>
      <c r="BD4" s="37">
        <v>53</v>
      </c>
      <c r="BE4" s="43">
        <v>1.1449557139771008E-2</v>
      </c>
      <c r="BF4" s="37">
        <v>946</v>
      </c>
      <c r="BG4" s="43">
        <v>0.20436379347591271</v>
      </c>
      <c r="BH4" s="37">
        <v>1322</v>
      </c>
      <c r="BI4" s="43">
        <v>0.28559084035428817</v>
      </c>
      <c r="BJ4" s="37">
        <v>2308</v>
      </c>
      <c r="BK4" s="43">
        <v>0.49859580903002809</v>
      </c>
      <c r="BL4" s="5"/>
      <c r="BM4" s="31">
        <v>6732</v>
      </c>
      <c r="BN4" s="43">
        <v>0.57666609559705329</v>
      </c>
      <c r="BO4" s="31">
        <v>13172</v>
      </c>
      <c r="BP4" s="37">
        <v>3296</v>
      </c>
      <c r="BQ4" s="43">
        <v>0.48960190136660725</v>
      </c>
      <c r="BR4" s="37">
        <v>3436</v>
      </c>
      <c r="BS4" s="43">
        <v>0.5103980986333928</v>
      </c>
      <c r="BT4" s="31"/>
      <c r="BU4" s="5"/>
      <c r="BV4" s="37">
        <v>3216</v>
      </c>
      <c r="BW4" s="43">
        <v>0.47771836007130125</v>
      </c>
      <c r="BX4" s="37">
        <v>2363</v>
      </c>
      <c r="BY4" s="43">
        <v>0.35101010101010099</v>
      </c>
      <c r="BZ4" s="37">
        <v>452</v>
      </c>
      <c r="CA4" s="43">
        <v>6.7142008318478913E-2</v>
      </c>
      <c r="CB4" s="37">
        <v>253</v>
      </c>
      <c r="CC4" s="43">
        <v>3.7581699346405227E-2</v>
      </c>
      <c r="CD4" s="37">
        <v>330</v>
      </c>
      <c r="CE4" s="43">
        <v>4.9019607843137254E-2</v>
      </c>
      <c r="CF4" s="37">
        <v>118</v>
      </c>
      <c r="CG4" s="43">
        <v>1.7528223410576353E-2</v>
      </c>
      <c r="CH4" s="5"/>
      <c r="CI4" s="37">
        <v>790</v>
      </c>
      <c r="CJ4" s="43">
        <v>0.11734997029114676</v>
      </c>
      <c r="CK4" s="37">
        <v>2356</v>
      </c>
      <c r="CL4" s="43">
        <v>0.34997029114676176</v>
      </c>
      <c r="CM4" s="37">
        <v>1480</v>
      </c>
      <c r="CN4" s="43">
        <v>0.21984551396316102</v>
      </c>
      <c r="CO4" s="37">
        <v>2105</v>
      </c>
      <c r="CP4" s="43">
        <v>0.31268568033273914</v>
      </c>
      <c r="CQ4" s="5"/>
      <c r="CR4" s="37">
        <v>179</v>
      </c>
      <c r="CS4" s="43">
        <v>1.5333219119410655E-2</v>
      </c>
      <c r="CT4" s="37">
        <v>383</v>
      </c>
      <c r="CU4" s="43">
        <v>1.642789740070344E-2</v>
      </c>
      <c r="CV4" s="37">
        <v>98</v>
      </c>
      <c r="CW4" s="43">
        <v>0.54748603351955305</v>
      </c>
      <c r="CX4" s="37">
        <v>81</v>
      </c>
      <c r="CY4" s="43">
        <v>0.45251396648044695</v>
      </c>
      <c r="CZ4" s="31"/>
      <c r="DA4" s="5"/>
      <c r="DB4" s="37">
        <v>72</v>
      </c>
      <c r="DC4" s="43">
        <v>0.4022346368715084</v>
      </c>
      <c r="DD4" s="37">
        <v>61</v>
      </c>
      <c r="DE4" s="43">
        <v>0.34078212290502791</v>
      </c>
      <c r="DF4" s="37">
        <v>7</v>
      </c>
      <c r="DG4" s="43">
        <v>3.9106145251396648E-2</v>
      </c>
      <c r="DH4" s="37">
        <v>11</v>
      </c>
      <c r="DI4" s="43">
        <v>6.1452513966480445E-2</v>
      </c>
      <c r="DJ4" s="37">
        <v>19</v>
      </c>
      <c r="DK4" s="43">
        <v>0.10614525139664804</v>
      </c>
      <c r="DL4" s="37">
        <v>9</v>
      </c>
      <c r="DM4" s="43">
        <v>5.027932960893855E-2</v>
      </c>
      <c r="DN4" s="5"/>
      <c r="DO4" s="37"/>
      <c r="DP4" s="43"/>
      <c r="DQ4" s="37">
        <v>17</v>
      </c>
      <c r="DR4" s="43">
        <v>9.4972067039106142E-2</v>
      </c>
      <c r="DS4" s="37">
        <v>54</v>
      </c>
      <c r="DT4" s="43">
        <v>0.3016759776536313</v>
      </c>
      <c r="DU4" s="37">
        <v>108</v>
      </c>
      <c r="DV4" s="43">
        <v>0.6033519553072626</v>
      </c>
      <c r="DW4" s="143">
        <v>179</v>
      </c>
      <c r="DX4" s="5"/>
      <c r="DY4" s="37">
        <v>134</v>
      </c>
      <c r="DZ4" s="43">
        <v>1.1478499229056022E-2</v>
      </c>
      <c r="EA4" s="37">
        <v>144</v>
      </c>
      <c r="EB4" s="43">
        <v>6.1765462812044267E-3</v>
      </c>
      <c r="EC4" s="37">
        <v>7</v>
      </c>
      <c r="ED4" s="43">
        <v>5.2238805970149252E-2</v>
      </c>
      <c r="EE4" s="37">
        <v>127</v>
      </c>
      <c r="EF4" s="43">
        <v>0.94776119402985071</v>
      </c>
      <c r="EG4" s="37"/>
      <c r="EH4" s="43"/>
      <c r="EI4" s="5"/>
      <c r="EJ4" s="37">
        <v>45</v>
      </c>
      <c r="EK4" s="43">
        <v>0.33582089552238809</v>
      </c>
      <c r="EL4" s="37">
        <v>10</v>
      </c>
      <c r="EM4" s="43">
        <v>7.4626865671641784E-2</v>
      </c>
      <c r="EN4" s="37">
        <v>32</v>
      </c>
      <c r="EO4" s="43">
        <v>0.23880597014925373</v>
      </c>
      <c r="FB4" s="5"/>
      <c r="FC4" s="5"/>
      <c r="FD4" s="5"/>
      <c r="FE4" s="5"/>
    </row>
    <row r="5" spans="1:163" x14ac:dyDescent="0.2">
      <c r="B5" s="2">
        <v>97213</v>
      </c>
      <c r="C5" s="26" t="s">
        <v>43</v>
      </c>
      <c r="D5" s="32">
        <v>16194.233023931445</v>
      </c>
      <c r="E5" s="32">
        <v>39458</v>
      </c>
      <c r="F5" s="11">
        <v>3813</v>
      </c>
      <c r="G5" s="20">
        <v>0.23545418880691918</v>
      </c>
      <c r="H5" s="38">
        <v>8506</v>
      </c>
      <c r="I5" s="44">
        <v>0.21557098687211718</v>
      </c>
      <c r="K5" s="89">
        <v>2374</v>
      </c>
      <c r="L5" s="44">
        <v>0.62260687123000258</v>
      </c>
      <c r="M5" s="65">
        <v>1221</v>
      </c>
      <c r="N5" s="66">
        <v>0.51432181971356361</v>
      </c>
      <c r="O5" s="65">
        <v>1087</v>
      </c>
      <c r="P5" s="66">
        <v>0.45787700084245997</v>
      </c>
      <c r="Q5" s="65">
        <v>66</v>
      </c>
      <c r="R5" s="90">
        <v>2.780117944397641E-2</v>
      </c>
      <c r="S5" s="65">
        <v>0</v>
      </c>
      <c r="T5" s="90">
        <v>0</v>
      </c>
      <c r="U5" s="89">
        <v>1439</v>
      </c>
      <c r="V5" s="44">
        <v>0.37739312876999737</v>
      </c>
      <c r="W5" s="65">
        <v>722</v>
      </c>
      <c r="X5" s="66">
        <v>0.50173731758165396</v>
      </c>
      <c r="Y5" s="65">
        <v>645</v>
      </c>
      <c r="Z5" s="66">
        <v>0.44822793606671302</v>
      </c>
      <c r="AA5" s="65">
        <v>51</v>
      </c>
      <c r="AB5" s="66">
        <v>3.5441278665740095E-2</v>
      </c>
      <c r="AC5" s="65">
        <v>21</v>
      </c>
      <c r="AD5" s="90">
        <v>1.4593467685892982E-2</v>
      </c>
      <c r="AE5" s="76"/>
      <c r="AF5" s="5"/>
      <c r="AG5" s="38">
        <v>1943</v>
      </c>
      <c r="AH5" s="44">
        <v>0.50957251507998946</v>
      </c>
      <c r="AI5" s="38">
        <v>4428</v>
      </c>
      <c r="AJ5" s="44">
        <v>0.52057371267340702</v>
      </c>
      <c r="AK5" s="38">
        <v>1221</v>
      </c>
      <c r="AL5" s="44">
        <v>0.62840967575913531</v>
      </c>
      <c r="AM5" s="38">
        <v>722</v>
      </c>
      <c r="AN5" s="44">
        <v>0.37159032424086463</v>
      </c>
      <c r="AO5" s="32"/>
      <c r="AP5" s="5"/>
      <c r="AQ5" s="38">
        <v>684</v>
      </c>
      <c r="AR5" s="44">
        <v>0.35203293875450337</v>
      </c>
      <c r="AS5" s="38">
        <v>849</v>
      </c>
      <c r="AT5" s="44">
        <v>0.43695316520844057</v>
      </c>
      <c r="AU5" s="38">
        <v>168</v>
      </c>
      <c r="AV5" s="44">
        <v>8.6464230571281525E-2</v>
      </c>
      <c r="AW5" s="38">
        <v>53</v>
      </c>
      <c r="AX5" s="44">
        <v>2.7277406073082863E-2</v>
      </c>
      <c r="AY5" s="38">
        <v>123</v>
      </c>
      <c r="AZ5" s="44">
        <v>6.3304168811116834E-2</v>
      </c>
      <c r="BA5" s="38">
        <v>66</v>
      </c>
      <c r="BB5" s="44">
        <v>3.3968090581574885E-2</v>
      </c>
      <c r="BC5" s="5"/>
      <c r="BD5" s="38">
        <v>13</v>
      </c>
      <c r="BE5" s="44">
        <v>6.6906845084920225E-3</v>
      </c>
      <c r="BF5" s="38">
        <v>497</v>
      </c>
      <c r="BG5" s="44">
        <v>0.25579001544004115</v>
      </c>
      <c r="BH5" s="38">
        <v>703</v>
      </c>
      <c r="BI5" s="44">
        <v>0.36181163149768397</v>
      </c>
      <c r="BJ5" s="38">
        <v>730</v>
      </c>
      <c r="BK5" s="44">
        <v>0.37570766855378279</v>
      </c>
      <c r="BL5" s="5"/>
      <c r="BM5" s="32">
        <v>1732</v>
      </c>
      <c r="BN5" s="44">
        <v>0.45423551009703644</v>
      </c>
      <c r="BO5" s="32">
        <v>3802</v>
      </c>
      <c r="BP5" s="38">
        <v>1087</v>
      </c>
      <c r="BQ5" s="44">
        <v>0.62759815242494221</v>
      </c>
      <c r="BR5" s="38">
        <v>645</v>
      </c>
      <c r="BS5" s="44">
        <v>0.37240184757505773</v>
      </c>
      <c r="BT5" s="32"/>
      <c r="BU5" s="5"/>
      <c r="BV5" s="38">
        <v>602</v>
      </c>
      <c r="BW5" s="44">
        <v>0.34757505773672054</v>
      </c>
      <c r="BX5" s="38">
        <v>798</v>
      </c>
      <c r="BY5" s="44">
        <v>0.46073903002309469</v>
      </c>
      <c r="BZ5" s="38">
        <v>121</v>
      </c>
      <c r="CA5" s="44">
        <v>6.9861431870669746E-2</v>
      </c>
      <c r="CB5" s="38">
        <v>51</v>
      </c>
      <c r="CC5" s="44">
        <v>2.9445727482678985E-2</v>
      </c>
      <c r="CD5" s="38">
        <v>109</v>
      </c>
      <c r="CE5" s="44">
        <v>6.2933025404157045E-2</v>
      </c>
      <c r="CF5" s="38">
        <v>51</v>
      </c>
      <c r="CG5" s="44">
        <v>2.9445727482678985E-2</v>
      </c>
      <c r="CH5" s="5"/>
      <c r="CI5" s="38">
        <v>197</v>
      </c>
      <c r="CJ5" s="44">
        <v>0.11374133949191687</v>
      </c>
      <c r="CK5" s="38">
        <v>779</v>
      </c>
      <c r="CL5" s="44">
        <v>0.44976905311778292</v>
      </c>
      <c r="CM5" s="38">
        <v>388</v>
      </c>
      <c r="CN5" s="44">
        <v>0.22401847575057737</v>
      </c>
      <c r="CO5" s="38">
        <v>368</v>
      </c>
      <c r="CP5" s="44">
        <v>0.21247113163972287</v>
      </c>
      <c r="CQ5" s="5"/>
      <c r="CR5" s="38">
        <v>117</v>
      </c>
      <c r="CS5" s="44">
        <v>3.0684500393391032E-2</v>
      </c>
      <c r="CT5" s="38">
        <v>254</v>
      </c>
      <c r="CU5" s="44">
        <v>2.9861274394545029E-2</v>
      </c>
      <c r="CV5" s="38">
        <v>66</v>
      </c>
      <c r="CW5" s="44">
        <v>0.5641025641025641</v>
      </c>
      <c r="CX5" s="38">
        <v>51</v>
      </c>
      <c r="CY5" s="44">
        <v>0.4358974358974359</v>
      </c>
      <c r="CZ5" s="32"/>
      <c r="DA5" s="5"/>
      <c r="DB5" s="38">
        <v>48</v>
      </c>
      <c r="DC5" s="44">
        <v>0.41025641025641024</v>
      </c>
      <c r="DD5" s="38">
        <v>37</v>
      </c>
      <c r="DE5" s="44">
        <v>0.31623931623931623</v>
      </c>
      <c r="DF5" s="38">
        <v>6</v>
      </c>
      <c r="DG5" s="44">
        <v>5.128205128205128E-2</v>
      </c>
      <c r="DH5" s="38">
        <v>6</v>
      </c>
      <c r="DI5" s="44">
        <v>5.128205128205128E-2</v>
      </c>
      <c r="DJ5" s="38">
        <v>16</v>
      </c>
      <c r="DK5" s="44">
        <v>0.13675213675213677</v>
      </c>
      <c r="DL5" s="38"/>
      <c r="DM5" s="44" t="s">
        <v>93</v>
      </c>
      <c r="DN5" s="5"/>
      <c r="DO5" s="38"/>
      <c r="DP5" s="44"/>
      <c r="DQ5" s="38">
        <v>16</v>
      </c>
      <c r="DR5" s="44">
        <v>0.13675213675213677</v>
      </c>
      <c r="DS5" s="38">
        <v>38</v>
      </c>
      <c r="DT5" s="44">
        <v>0.3247863247863248</v>
      </c>
      <c r="DU5" s="38">
        <v>63</v>
      </c>
      <c r="DV5" s="44">
        <v>0.53846153846153844</v>
      </c>
      <c r="DW5" s="143">
        <v>117</v>
      </c>
      <c r="DX5" s="5"/>
      <c r="DY5" s="38">
        <v>21</v>
      </c>
      <c r="DZ5" s="44">
        <v>5.5074744295830055E-3</v>
      </c>
      <c r="EA5" s="38">
        <v>22</v>
      </c>
      <c r="EB5" s="44">
        <v>2.5864095932283094E-3</v>
      </c>
      <c r="EC5" s="38"/>
      <c r="ED5" s="44" t="s">
        <v>93</v>
      </c>
      <c r="EE5" s="38">
        <v>21</v>
      </c>
      <c r="EF5" s="44">
        <v>1</v>
      </c>
      <c r="EG5" s="38"/>
      <c r="EH5" s="44"/>
      <c r="EI5" s="5"/>
      <c r="EJ5" s="38"/>
      <c r="EK5" s="44" t="s">
        <v>93</v>
      </c>
      <c r="EL5" s="38">
        <v>13</v>
      </c>
      <c r="EM5" s="44">
        <v>0.61904761904761907</v>
      </c>
      <c r="EN5" s="38">
        <v>8</v>
      </c>
      <c r="EO5" s="44">
        <v>0.38095238095238093</v>
      </c>
      <c r="FB5" s="5"/>
      <c r="FC5" s="5"/>
      <c r="FD5" s="5"/>
      <c r="FE5" s="5"/>
    </row>
    <row r="6" spans="1:163" x14ac:dyDescent="0.2">
      <c r="B6" s="2">
        <v>97224</v>
      </c>
      <c r="C6" s="26" t="s">
        <v>44</v>
      </c>
      <c r="D6" s="32">
        <v>6728.6010252903316</v>
      </c>
      <c r="E6" s="32">
        <v>16849</v>
      </c>
      <c r="F6" s="11">
        <v>1189</v>
      </c>
      <c r="G6" s="20">
        <v>0.17670835223116768</v>
      </c>
      <c r="H6" s="38">
        <v>2795</v>
      </c>
      <c r="I6" s="44">
        <v>0.16588521573980652</v>
      </c>
      <c r="K6" s="89">
        <v>788</v>
      </c>
      <c r="L6" s="44">
        <v>0.66274179983179138</v>
      </c>
      <c r="M6" s="65">
        <v>235</v>
      </c>
      <c r="N6" s="66">
        <v>0.29822335025380708</v>
      </c>
      <c r="O6" s="65">
        <v>525</v>
      </c>
      <c r="P6" s="66">
        <v>0.66624365482233505</v>
      </c>
      <c r="Q6" s="65">
        <v>28</v>
      </c>
      <c r="R6" s="90">
        <v>3.553299492385787E-2</v>
      </c>
      <c r="S6" s="65">
        <v>0</v>
      </c>
      <c r="T6" s="90">
        <v>0</v>
      </c>
      <c r="U6" s="89">
        <v>401</v>
      </c>
      <c r="V6" s="44">
        <v>0.33725820016820857</v>
      </c>
      <c r="W6" s="65">
        <v>130</v>
      </c>
      <c r="X6" s="66">
        <v>0.32418952618453867</v>
      </c>
      <c r="Y6" s="65">
        <v>247</v>
      </c>
      <c r="Z6" s="66">
        <v>0.61596009975062349</v>
      </c>
      <c r="AA6" s="65">
        <v>23</v>
      </c>
      <c r="AB6" s="66">
        <v>5.7356608478802994E-2</v>
      </c>
      <c r="AC6" s="65">
        <v>0</v>
      </c>
      <c r="AD6" s="90">
        <v>0</v>
      </c>
      <c r="AE6" s="76"/>
      <c r="AF6" s="5"/>
      <c r="AG6" s="38">
        <v>365</v>
      </c>
      <c r="AH6" s="44">
        <v>0.3069806560134567</v>
      </c>
      <c r="AI6" s="38">
        <v>839</v>
      </c>
      <c r="AJ6" s="44">
        <v>0.3001788908765653</v>
      </c>
      <c r="AK6" s="38">
        <v>235</v>
      </c>
      <c r="AL6" s="44">
        <v>0.64383561643835618</v>
      </c>
      <c r="AM6" s="38">
        <v>130</v>
      </c>
      <c r="AN6" s="44">
        <v>0.35616438356164382</v>
      </c>
      <c r="AO6" s="32"/>
      <c r="AP6" s="5"/>
      <c r="AQ6" s="38">
        <v>122</v>
      </c>
      <c r="AR6" s="44">
        <v>0.33424657534246577</v>
      </c>
      <c r="AS6" s="38">
        <v>161</v>
      </c>
      <c r="AT6" s="44">
        <v>0.44109589041095892</v>
      </c>
      <c r="AU6" s="38">
        <v>51</v>
      </c>
      <c r="AV6" s="44">
        <v>0.13972602739726028</v>
      </c>
      <c r="AW6" s="38">
        <v>8</v>
      </c>
      <c r="AX6" s="44">
        <v>2.1917808219178082E-2</v>
      </c>
      <c r="AY6" s="38">
        <v>17</v>
      </c>
      <c r="AZ6" s="44">
        <v>4.6575342465753428E-2</v>
      </c>
      <c r="BA6" s="38">
        <v>6</v>
      </c>
      <c r="BB6" s="44">
        <v>1.643835616438356E-2</v>
      </c>
      <c r="BC6" s="5"/>
      <c r="BD6" s="38">
        <v>6</v>
      </c>
      <c r="BE6" s="44">
        <v>1.643835616438356E-2</v>
      </c>
      <c r="BF6" s="38">
        <v>106</v>
      </c>
      <c r="BG6" s="44">
        <v>0.29041095890410956</v>
      </c>
      <c r="BH6" s="38">
        <v>128</v>
      </c>
      <c r="BI6" s="44">
        <v>0.35068493150684932</v>
      </c>
      <c r="BJ6" s="38">
        <v>125</v>
      </c>
      <c r="BK6" s="44">
        <v>0.34246575342465752</v>
      </c>
      <c r="BL6" s="5"/>
      <c r="BM6" s="32">
        <v>772</v>
      </c>
      <c r="BN6" s="44">
        <v>0.64928511354079055</v>
      </c>
      <c r="BO6" s="32">
        <v>1848</v>
      </c>
      <c r="BP6" s="38">
        <v>525</v>
      </c>
      <c r="BQ6" s="44">
        <v>0.68005181347150256</v>
      </c>
      <c r="BR6" s="38">
        <v>247</v>
      </c>
      <c r="BS6" s="44">
        <v>0.31994818652849744</v>
      </c>
      <c r="BT6" s="32"/>
      <c r="BU6" s="5"/>
      <c r="BV6" s="38">
        <v>233</v>
      </c>
      <c r="BW6" s="44">
        <v>0.30181347150259069</v>
      </c>
      <c r="BX6" s="38">
        <v>348</v>
      </c>
      <c r="BY6" s="44">
        <v>0.45077720207253885</v>
      </c>
      <c r="BZ6" s="38">
        <v>87</v>
      </c>
      <c r="CA6" s="44">
        <v>0.11269430051813471</v>
      </c>
      <c r="CB6" s="38">
        <v>18</v>
      </c>
      <c r="CC6" s="44">
        <v>2.3316062176165803E-2</v>
      </c>
      <c r="CD6" s="38">
        <v>55</v>
      </c>
      <c r="CE6" s="44">
        <v>7.1243523316062179E-2</v>
      </c>
      <c r="CF6" s="38">
        <v>31</v>
      </c>
      <c r="CG6" s="44">
        <v>4.0155440414507769E-2</v>
      </c>
      <c r="CH6" s="5"/>
      <c r="CI6" s="38">
        <v>88</v>
      </c>
      <c r="CJ6" s="44">
        <v>0.11398963730569948</v>
      </c>
      <c r="CK6" s="38">
        <v>329</v>
      </c>
      <c r="CL6" s="44">
        <v>0.42616580310880831</v>
      </c>
      <c r="CM6" s="38">
        <v>197</v>
      </c>
      <c r="CN6" s="44">
        <v>0.25518134715025909</v>
      </c>
      <c r="CO6" s="38">
        <v>158</v>
      </c>
      <c r="CP6" s="44">
        <v>0.20466321243523317</v>
      </c>
      <c r="CQ6" s="5"/>
      <c r="CR6" s="38">
        <v>51</v>
      </c>
      <c r="CS6" s="44">
        <v>4.289318755256518E-2</v>
      </c>
      <c r="CT6" s="38">
        <v>107</v>
      </c>
      <c r="CU6" s="44">
        <v>3.8282647584973163E-2</v>
      </c>
      <c r="CV6" s="38">
        <v>28</v>
      </c>
      <c r="CW6" s="44">
        <v>0.5490196078431373</v>
      </c>
      <c r="CX6" s="38">
        <v>23</v>
      </c>
      <c r="CY6" s="44">
        <v>0.45098039215686275</v>
      </c>
      <c r="CZ6" s="32"/>
      <c r="DA6" s="5"/>
      <c r="DB6" s="38">
        <v>23</v>
      </c>
      <c r="DC6" s="44">
        <v>0.45098039215686275</v>
      </c>
      <c r="DD6" s="38">
        <v>18</v>
      </c>
      <c r="DE6" s="44">
        <v>0.35294117647058826</v>
      </c>
      <c r="DF6" s="38"/>
      <c r="DG6" s="44" t="s">
        <v>93</v>
      </c>
      <c r="DH6" s="38"/>
      <c r="DI6" s="44" t="s">
        <v>93</v>
      </c>
      <c r="DJ6" s="38">
        <v>5</v>
      </c>
      <c r="DK6" s="44">
        <v>9.8039215686274508E-2</v>
      </c>
      <c r="DL6" s="38"/>
      <c r="DM6" s="44" t="s">
        <v>93</v>
      </c>
      <c r="DN6" s="5"/>
      <c r="DO6" s="38"/>
      <c r="DP6" s="44"/>
      <c r="DQ6" s="38">
        <v>8</v>
      </c>
      <c r="DR6" s="44">
        <v>0.15686274509803921</v>
      </c>
      <c r="DS6" s="38">
        <v>20</v>
      </c>
      <c r="DT6" s="44">
        <v>0.39215686274509803</v>
      </c>
      <c r="DU6" s="38">
        <v>23</v>
      </c>
      <c r="DV6" s="44">
        <v>0.45098039215686275</v>
      </c>
      <c r="DW6" s="143">
        <v>51</v>
      </c>
      <c r="DX6" s="5"/>
      <c r="DY6" s="38"/>
      <c r="DZ6" s="44" t="s">
        <v>93</v>
      </c>
      <c r="EA6" s="38"/>
      <c r="EB6" s="44" t="s">
        <v>93</v>
      </c>
      <c r="EC6" s="38"/>
      <c r="ED6" s="44" t="s">
        <v>93</v>
      </c>
      <c r="EE6" s="38"/>
      <c r="EF6" s="44" t="s">
        <v>93</v>
      </c>
      <c r="EG6" s="38"/>
      <c r="EH6" s="44"/>
      <c r="EI6" s="5"/>
      <c r="EJ6" s="38"/>
      <c r="EK6" s="44" t="s">
        <v>93</v>
      </c>
      <c r="EL6" s="38"/>
      <c r="EM6" s="44" t="s">
        <v>93</v>
      </c>
      <c r="EN6" s="38"/>
      <c r="EO6" s="44" t="s">
        <v>93</v>
      </c>
      <c r="FB6" s="5"/>
      <c r="FC6" s="5"/>
      <c r="FD6" s="5"/>
      <c r="FE6" s="5"/>
    </row>
    <row r="7" spans="1:163" x14ac:dyDescent="0.2">
      <c r="B7" s="2">
        <v>97229</v>
      </c>
      <c r="C7" s="27" t="s">
        <v>45</v>
      </c>
      <c r="D7" s="33">
        <v>9183.3367287472574</v>
      </c>
      <c r="E7" s="33">
        <v>20594</v>
      </c>
      <c r="F7" s="12">
        <v>2383</v>
      </c>
      <c r="G7" s="21">
        <v>0.25949173708727508</v>
      </c>
      <c r="H7" s="39">
        <v>4110</v>
      </c>
      <c r="I7" s="45">
        <v>0.19957269107507042</v>
      </c>
      <c r="K7" s="91">
        <v>855</v>
      </c>
      <c r="L7" s="45">
        <v>0.35879143936214858</v>
      </c>
      <c r="M7" s="67">
        <v>288</v>
      </c>
      <c r="N7" s="68">
        <v>0.33684210526315789</v>
      </c>
      <c r="O7" s="67">
        <v>550</v>
      </c>
      <c r="P7" s="68">
        <v>0.64327485380116955</v>
      </c>
      <c r="Q7" s="67">
        <v>17</v>
      </c>
      <c r="R7" s="92">
        <v>1.9883040935672516E-2</v>
      </c>
      <c r="S7" s="67">
        <v>0</v>
      </c>
      <c r="T7" s="92">
        <v>0</v>
      </c>
      <c r="U7" s="91">
        <v>1528</v>
      </c>
      <c r="V7" s="45">
        <v>0.64120856063785148</v>
      </c>
      <c r="W7" s="67">
        <v>251</v>
      </c>
      <c r="X7" s="68">
        <v>0.1642670157068063</v>
      </c>
      <c r="Y7" s="67">
        <v>1153</v>
      </c>
      <c r="Z7" s="68">
        <v>0.75458115183246077</v>
      </c>
      <c r="AA7" s="67">
        <v>10</v>
      </c>
      <c r="AB7" s="68">
        <v>6.5445026178010471E-3</v>
      </c>
      <c r="AC7" s="67">
        <v>114</v>
      </c>
      <c r="AD7" s="92">
        <v>7.4607329842931933E-2</v>
      </c>
      <c r="AE7" s="77"/>
      <c r="AF7" s="5"/>
      <c r="AG7" s="39">
        <v>539</v>
      </c>
      <c r="AH7" s="45">
        <v>0.22618548048678136</v>
      </c>
      <c r="AI7" s="39">
        <v>1126</v>
      </c>
      <c r="AJ7" s="45">
        <v>0.27396593673965935</v>
      </c>
      <c r="AK7" s="39">
        <v>288</v>
      </c>
      <c r="AL7" s="45">
        <v>0.53432282003710574</v>
      </c>
      <c r="AM7" s="39">
        <v>251</v>
      </c>
      <c r="AN7" s="45">
        <v>0.46567717996289426</v>
      </c>
      <c r="AO7" s="33"/>
      <c r="AP7" s="5"/>
      <c r="AQ7" s="39">
        <v>229</v>
      </c>
      <c r="AR7" s="45">
        <v>0.42486085343228203</v>
      </c>
      <c r="AS7" s="39">
        <v>202</v>
      </c>
      <c r="AT7" s="45">
        <v>0.37476808905380332</v>
      </c>
      <c r="AU7" s="39">
        <v>38</v>
      </c>
      <c r="AV7" s="45">
        <v>7.050092764378478E-2</v>
      </c>
      <c r="AW7" s="39">
        <v>23</v>
      </c>
      <c r="AX7" s="45">
        <v>4.267161410018553E-2</v>
      </c>
      <c r="AY7" s="39">
        <v>29</v>
      </c>
      <c r="AZ7" s="45">
        <v>5.3803339517625233E-2</v>
      </c>
      <c r="BA7" s="39">
        <v>18</v>
      </c>
      <c r="BB7" s="45">
        <v>3.3395176252319109E-2</v>
      </c>
      <c r="BC7" s="5"/>
      <c r="BD7" s="39">
        <v>5</v>
      </c>
      <c r="BE7" s="45">
        <v>9.2764378478664197E-3</v>
      </c>
      <c r="BF7" s="39">
        <v>97</v>
      </c>
      <c r="BG7" s="45">
        <v>0.17996289424860853</v>
      </c>
      <c r="BH7" s="39">
        <v>157</v>
      </c>
      <c r="BI7" s="45">
        <v>0.29128014842300559</v>
      </c>
      <c r="BJ7" s="39">
        <v>280</v>
      </c>
      <c r="BK7" s="45">
        <v>0.51948051948051943</v>
      </c>
      <c r="BL7" s="5"/>
      <c r="BM7" s="33">
        <v>1703</v>
      </c>
      <c r="BN7" s="45">
        <v>0.71464540495174145</v>
      </c>
      <c r="BO7" s="33">
        <v>2794</v>
      </c>
      <c r="BP7" s="39">
        <v>550</v>
      </c>
      <c r="BQ7" s="45">
        <v>0.32295948326482676</v>
      </c>
      <c r="BR7" s="39">
        <v>1153</v>
      </c>
      <c r="BS7" s="45">
        <v>0.67704051673517318</v>
      </c>
      <c r="BT7" s="33"/>
      <c r="BU7" s="5"/>
      <c r="BV7" s="39">
        <v>1099</v>
      </c>
      <c r="BW7" s="45">
        <v>0.64533176746917209</v>
      </c>
      <c r="BX7" s="39">
        <v>381</v>
      </c>
      <c r="BY7" s="45">
        <v>0.22372284204345272</v>
      </c>
      <c r="BZ7" s="39">
        <v>69</v>
      </c>
      <c r="CA7" s="45">
        <v>4.0516735173223725E-2</v>
      </c>
      <c r="CB7" s="39">
        <v>67</v>
      </c>
      <c r="CC7" s="45">
        <v>3.9342337052260715E-2</v>
      </c>
      <c r="CD7" s="39">
        <v>62</v>
      </c>
      <c r="CE7" s="45">
        <v>3.6406341749853202E-2</v>
      </c>
      <c r="CF7" s="39">
        <v>25</v>
      </c>
      <c r="CG7" s="45">
        <v>1.4679976512037582E-2</v>
      </c>
      <c r="CH7" s="5"/>
      <c r="CI7" s="39">
        <v>622</v>
      </c>
      <c r="CJ7" s="45">
        <v>0.36523781561949503</v>
      </c>
      <c r="CK7" s="39">
        <v>589</v>
      </c>
      <c r="CL7" s="45">
        <v>0.34586024662360543</v>
      </c>
      <c r="CM7" s="39">
        <v>271</v>
      </c>
      <c r="CN7" s="45">
        <v>0.15913094539048739</v>
      </c>
      <c r="CO7" s="39">
        <v>221</v>
      </c>
      <c r="CP7" s="45">
        <v>0.12977099236641221</v>
      </c>
      <c r="CQ7" s="5"/>
      <c r="CR7" s="39">
        <v>27</v>
      </c>
      <c r="CS7" s="45">
        <v>1.1330255979857323E-2</v>
      </c>
      <c r="CT7" s="39">
        <v>76</v>
      </c>
      <c r="CU7" s="45">
        <v>1.8491484184914843E-2</v>
      </c>
      <c r="CV7" s="39">
        <v>17</v>
      </c>
      <c r="CW7" s="45">
        <v>0.62962962962962965</v>
      </c>
      <c r="CX7" s="39">
        <v>10</v>
      </c>
      <c r="CY7" s="45">
        <v>0.37037037037037035</v>
      </c>
      <c r="CZ7" s="33"/>
      <c r="DA7" s="5"/>
      <c r="DB7" s="39">
        <v>9</v>
      </c>
      <c r="DC7" s="45">
        <v>0.33333333333333331</v>
      </c>
      <c r="DD7" s="39">
        <v>11</v>
      </c>
      <c r="DE7" s="45">
        <v>0.40740740740740738</v>
      </c>
      <c r="DF7" s="39"/>
      <c r="DG7" s="45" t="s">
        <v>93</v>
      </c>
      <c r="DH7" s="39"/>
      <c r="DI7" s="45" t="s">
        <v>93</v>
      </c>
      <c r="DJ7" s="39"/>
      <c r="DK7" s="45" t="s">
        <v>93</v>
      </c>
      <c r="DL7" s="39"/>
      <c r="DM7" s="45" t="s">
        <v>93</v>
      </c>
      <c r="DN7" s="5"/>
      <c r="DO7" s="39"/>
      <c r="DP7" s="45"/>
      <c r="DQ7" s="39"/>
      <c r="DR7" s="45" t="s">
        <v>93</v>
      </c>
      <c r="DS7" s="39">
        <v>14</v>
      </c>
      <c r="DT7" s="45">
        <v>0.58333333333333337</v>
      </c>
      <c r="DU7" s="39">
        <v>10</v>
      </c>
      <c r="DV7" s="45">
        <v>0.41666666666666669</v>
      </c>
      <c r="DW7" s="143">
        <v>24</v>
      </c>
      <c r="DX7" s="5"/>
      <c r="DY7" s="39">
        <v>114</v>
      </c>
      <c r="DZ7" s="45">
        <v>4.7838858581619806E-2</v>
      </c>
      <c r="EA7" s="39">
        <v>114</v>
      </c>
      <c r="EB7" s="45">
        <v>2.7737226277372264E-2</v>
      </c>
      <c r="EC7" s="39"/>
      <c r="ED7" s="45" t="s">
        <v>93</v>
      </c>
      <c r="EE7" s="39">
        <v>114</v>
      </c>
      <c r="EF7" s="45">
        <v>1</v>
      </c>
      <c r="EG7" s="39"/>
      <c r="EH7" s="45"/>
      <c r="EI7" s="5"/>
      <c r="EJ7" s="39">
        <v>99</v>
      </c>
      <c r="EK7" s="45">
        <v>0.86842105263157898</v>
      </c>
      <c r="EL7" s="39">
        <v>11</v>
      </c>
      <c r="EM7" s="45">
        <v>9.6491228070175433E-2</v>
      </c>
      <c r="EN7" s="39"/>
      <c r="EO7" s="45" t="s">
        <v>93</v>
      </c>
      <c r="FB7" s="5"/>
      <c r="FC7" s="5"/>
      <c r="FD7" s="5"/>
      <c r="FE7" s="5"/>
    </row>
    <row r="8" spans="1:163" ht="13.5" thickBot="1" x14ac:dyDescent="0.25">
      <c r="B8" s="13"/>
      <c r="C8" s="28" t="s">
        <v>46</v>
      </c>
      <c r="D8" s="34">
        <v>70760.355100678571</v>
      </c>
      <c r="E8" s="34">
        <v>163654</v>
      </c>
      <c r="F8" s="14">
        <v>19059</v>
      </c>
      <c r="G8" s="22">
        <v>0.26934573707102877</v>
      </c>
      <c r="H8" s="40">
        <v>38725</v>
      </c>
      <c r="I8" s="46">
        <v>0.23662727461595806</v>
      </c>
      <c r="K8" s="93">
        <v>9790</v>
      </c>
      <c r="L8" s="46">
        <v>0.51366808332021618</v>
      </c>
      <c r="M8" s="69">
        <v>4116</v>
      </c>
      <c r="N8" s="70">
        <v>0.42042900919305415</v>
      </c>
      <c r="O8" s="69">
        <v>5458</v>
      </c>
      <c r="P8" s="70">
        <v>0.55750766087844739</v>
      </c>
      <c r="Q8" s="69">
        <v>209</v>
      </c>
      <c r="R8" s="94">
        <v>2.1348314606741574E-2</v>
      </c>
      <c r="S8" s="69">
        <v>7</v>
      </c>
      <c r="T8" s="94">
        <v>7.1501532175689483E-4</v>
      </c>
      <c r="U8" s="93">
        <v>9269</v>
      </c>
      <c r="V8" s="46">
        <v>0.48633191667978382</v>
      </c>
      <c r="W8" s="69">
        <v>3360</v>
      </c>
      <c r="X8" s="70">
        <v>0.36249865141870752</v>
      </c>
      <c r="Y8" s="69">
        <v>5481</v>
      </c>
      <c r="Z8" s="70">
        <v>0.59132592512676663</v>
      </c>
      <c r="AA8" s="69">
        <v>165</v>
      </c>
      <c r="AB8" s="70">
        <v>1.78012730607401E-2</v>
      </c>
      <c r="AC8" s="69">
        <v>262</v>
      </c>
      <c r="AD8" s="94">
        <v>2.8266263890387312E-2</v>
      </c>
      <c r="AE8" s="78">
        <v>0</v>
      </c>
      <c r="AF8" s="5"/>
      <c r="AG8" s="40">
        <v>7476</v>
      </c>
      <c r="AH8" s="46">
        <v>0.39225562726271052</v>
      </c>
      <c r="AI8" s="40">
        <v>16008</v>
      </c>
      <c r="AJ8" s="46">
        <v>0.41337637185280829</v>
      </c>
      <c r="AK8" s="40">
        <v>4116</v>
      </c>
      <c r="AL8" s="46">
        <v>0.550561797752809</v>
      </c>
      <c r="AM8" s="40">
        <v>3360</v>
      </c>
      <c r="AN8" s="46">
        <v>0.449438202247191</v>
      </c>
      <c r="AO8" s="34"/>
      <c r="AP8" s="5"/>
      <c r="AQ8" s="40">
        <v>3178</v>
      </c>
      <c r="AR8" s="46">
        <v>0.42509363295880148</v>
      </c>
      <c r="AS8" s="40">
        <v>2754</v>
      </c>
      <c r="AT8" s="46">
        <v>0.3683788121990369</v>
      </c>
      <c r="AU8" s="40">
        <v>665</v>
      </c>
      <c r="AV8" s="46">
        <v>8.8951310861423216E-2</v>
      </c>
      <c r="AW8" s="40">
        <v>237</v>
      </c>
      <c r="AX8" s="46">
        <v>3.1701444622792938E-2</v>
      </c>
      <c r="AY8" s="40">
        <v>426</v>
      </c>
      <c r="AZ8" s="46">
        <v>5.6982343499197431E-2</v>
      </c>
      <c r="BA8" s="40">
        <v>216</v>
      </c>
      <c r="BB8" s="46">
        <v>2.8892455858747994E-2</v>
      </c>
      <c r="BC8" s="5"/>
      <c r="BD8" s="40">
        <v>77</v>
      </c>
      <c r="BE8" s="46">
        <v>1.0299625468164793E-2</v>
      </c>
      <c r="BF8" s="40">
        <v>1646</v>
      </c>
      <c r="BG8" s="46">
        <v>0.22017121455323702</v>
      </c>
      <c r="BH8" s="40">
        <v>2310</v>
      </c>
      <c r="BI8" s="46">
        <v>0.3089887640449438</v>
      </c>
      <c r="BJ8" s="40">
        <v>3443</v>
      </c>
      <c r="BK8" s="46">
        <v>0.46054039593365437</v>
      </c>
      <c r="BL8" s="5"/>
      <c r="BM8" s="34">
        <v>10939</v>
      </c>
      <c r="BN8" s="46">
        <v>0.57395456214911589</v>
      </c>
      <c r="BO8" s="34">
        <v>21616</v>
      </c>
      <c r="BP8" s="40">
        <v>5458</v>
      </c>
      <c r="BQ8" s="46">
        <v>0.49894871560471704</v>
      </c>
      <c r="BR8" s="40">
        <v>5481</v>
      </c>
      <c r="BS8" s="46">
        <v>0.5010512843952829</v>
      </c>
      <c r="BT8" s="34"/>
      <c r="BU8" s="5"/>
      <c r="BV8" s="40">
        <v>5150</v>
      </c>
      <c r="BW8" s="46">
        <v>0.47079257701800897</v>
      </c>
      <c r="BX8" s="40">
        <v>3890</v>
      </c>
      <c r="BY8" s="46">
        <v>0.35560837370874854</v>
      </c>
      <c r="BZ8" s="40">
        <v>729</v>
      </c>
      <c r="CA8" s="46">
        <v>6.6642289057500692E-2</v>
      </c>
      <c r="CB8" s="40">
        <v>389</v>
      </c>
      <c r="CC8" s="46">
        <v>3.556083737087485E-2</v>
      </c>
      <c r="CD8" s="40">
        <v>556</v>
      </c>
      <c r="CE8" s="46">
        <v>5.0827315111070484E-2</v>
      </c>
      <c r="CF8" s="40">
        <v>225</v>
      </c>
      <c r="CG8" s="46">
        <v>2.0568607733796509E-2</v>
      </c>
      <c r="CH8" s="5"/>
      <c r="CI8" s="40">
        <v>1697</v>
      </c>
      <c r="CJ8" s="46">
        <v>0.15513301033001189</v>
      </c>
      <c r="CK8" s="40">
        <v>4053</v>
      </c>
      <c r="CL8" s="46">
        <v>0.37050918731145444</v>
      </c>
      <c r="CM8" s="40">
        <v>2336</v>
      </c>
      <c r="CN8" s="46">
        <v>0.21354785629399398</v>
      </c>
      <c r="CO8" s="40">
        <v>2852</v>
      </c>
      <c r="CP8" s="46">
        <v>0.26071853003016732</v>
      </c>
      <c r="CQ8" s="5"/>
      <c r="CR8" s="40">
        <v>374</v>
      </c>
      <c r="CS8" s="46">
        <v>1.9623275093131855E-2</v>
      </c>
      <c r="CT8" s="40">
        <v>820</v>
      </c>
      <c r="CU8" s="46">
        <v>2.1174951581665592E-2</v>
      </c>
      <c r="CV8" s="40">
        <v>209</v>
      </c>
      <c r="CW8" s="46">
        <v>0.55882352941176472</v>
      </c>
      <c r="CX8" s="40">
        <v>165</v>
      </c>
      <c r="CY8" s="46">
        <v>0.44117647058823528</v>
      </c>
      <c r="CZ8" s="34"/>
      <c r="DA8" s="5"/>
      <c r="DB8" s="40">
        <v>152</v>
      </c>
      <c r="DC8" s="46">
        <v>0.40641711229946526</v>
      </c>
      <c r="DD8" s="40">
        <v>127</v>
      </c>
      <c r="DE8" s="46">
        <v>0.33957219251336901</v>
      </c>
      <c r="DF8" s="40">
        <v>13</v>
      </c>
      <c r="DG8" s="46">
        <v>3.4759358288770054E-2</v>
      </c>
      <c r="DH8" s="40">
        <v>17</v>
      </c>
      <c r="DI8" s="46">
        <v>4.5454545454545456E-2</v>
      </c>
      <c r="DJ8" s="40">
        <v>40</v>
      </c>
      <c r="DK8" s="46">
        <v>0.10695187165775401</v>
      </c>
      <c r="DL8" s="40">
        <v>9</v>
      </c>
      <c r="DM8" s="46">
        <v>2.4064171122994651E-2</v>
      </c>
      <c r="DN8" s="5"/>
      <c r="DO8" s="40"/>
      <c r="DP8" s="46"/>
      <c r="DQ8" s="40">
        <v>41</v>
      </c>
      <c r="DR8" s="46">
        <v>0.11051212938005391</v>
      </c>
      <c r="DS8" s="40">
        <v>126</v>
      </c>
      <c r="DT8" s="46">
        <v>0.33962264150943394</v>
      </c>
      <c r="DU8" s="40">
        <v>204</v>
      </c>
      <c r="DV8" s="46">
        <v>0.54986522911051217</v>
      </c>
      <c r="DW8" s="143">
        <v>371</v>
      </c>
      <c r="DX8" s="5"/>
      <c r="DY8" s="40">
        <v>269</v>
      </c>
      <c r="DZ8" s="46">
        <v>1.4114066845060077E-2</v>
      </c>
      <c r="EA8" s="40">
        <v>280</v>
      </c>
      <c r="EB8" s="46">
        <v>7.2304712717882504E-3</v>
      </c>
      <c r="EC8" s="40">
        <v>7</v>
      </c>
      <c r="ED8" s="46">
        <v>2.6022304832713755E-2</v>
      </c>
      <c r="EE8" s="40">
        <v>262</v>
      </c>
      <c r="EF8" s="46">
        <v>0.97397769516728627</v>
      </c>
      <c r="EG8" s="40">
        <v>0</v>
      </c>
      <c r="EH8" s="46">
        <v>0</v>
      </c>
      <c r="EI8" s="5"/>
      <c r="EJ8" s="40">
        <v>144</v>
      </c>
      <c r="EK8" s="46">
        <v>0.53531598513011147</v>
      </c>
      <c r="EL8" s="40">
        <v>34</v>
      </c>
      <c r="EM8" s="46">
        <v>0.12639405204460966</v>
      </c>
      <c r="EN8" s="40">
        <v>40</v>
      </c>
      <c r="EO8" s="46">
        <v>0.14869888475836432</v>
      </c>
      <c r="FB8" s="5"/>
      <c r="FC8" s="5"/>
      <c r="FD8" s="5"/>
      <c r="FE8" s="5"/>
    </row>
    <row r="9" spans="1:163" x14ac:dyDescent="0.2">
      <c r="B9" s="2">
        <v>97212</v>
      </c>
      <c r="C9" s="25" t="s">
        <v>47</v>
      </c>
      <c r="D9" s="31">
        <v>4282.22749982199</v>
      </c>
      <c r="E9" s="31">
        <v>10481</v>
      </c>
      <c r="F9" s="10">
        <v>745</v>
      </c>
      <c r="G9" s="19">
        <v>0.17397487640041759</v>
      </c>
      <c r="H9" s="37">
        <v>1765</v>
      </c>
      <c r="I9" s="43">
        <v>0.16839996183570269</v>
      </c>
      <c r="K9" s="87">
        <v>503</v>
      </c>
      <c r="L9" s="43">
        <v>0.67516778523489929</v>
      </c>
      <c r="M9" s="63">
        <v>183</v>
      </c>
      <c r="N9" s="64">
        <v>0.36381709741550694</v>
      </c>
      <c r="O9" s="63">
        <v>291</v>
      </c>
      <c r="P9" s="64">
        <v>0.57852882703777331</v>
      </c>
      <c r="Q9" s="63">
        <v>29</v>
      </c>
      <c r="R9" s="88">
        <v>5.7654075546719682E-2</v>
      </c>
      <c r="S9" s="63">
        <v>0</v>
      </c>
      <c r="T9" s="88">
        <v>0</v>
      </c>
      <c r="U9" s="87">
        <v>242</v>
      </c>
      <c r="V9" s="43">
        <v>0.32483221476510066</v>
      </c>
      <c r="W9" s="63">
        <v>78</v>
      </c>
      <c r="X9" s="64">
        <v>0.32231404958677684</v>
      </c>
      <c r="Y9" s="63">
        <v>131</v>
      </c>
      <c r="Z9" s="64">
        <v>0.54132231404958675</v>
      </c>
      <c r="AA9" s="63">
        <v>32</v>
      </c>
      <c r="AB9" s="64">
        <v>0.13223140495867769</v>
      </c>
      <c r="AC9" s="63">
        <v>0</v>
      </c>
      <c r="AD9" s="88">
        <v>0</v>
      </c>
      <c r="AE9" s="102"/>
      <c r="AF9" s="5"/>
      <c r="AG9" s="37">
        <v>261</v>
      </c>
      <c r="AH9" s="43">
        <v>0.35033557046979868</v>
      </c>
      <c r="AI9" s="37">
        <v>600</v>
      </c>
      <c r="AJ9" s="43">
        <v>0.33994334277620397</v>
      </c>
      <c r="AK9" s="37">
        <v>183</v>
      </c>
      <c r="AL9" s="43">
        <v>0.70114942528735635</v>
      </c>
      <c r="AM9" s="37">
        <v>78</v>
      </c>
      <c r="AN9" s="43">
        <v>0.2988505747126437</v>
      </c>
      <c r="AO9" s="31"/>
      <c r="AP9" s="5"/>
      <c r="AQ9" s="37">
        <v>75</v>
      </c>
      <c r="AR9" s="43">
        <v>0.28735632183908044</v>
      </c>
      <c r="AS9" s="37">
        <v>134</v>
      </c>
      <c r="AT9" s="43">
        <v>0.51340996168582376</v>
      </c>
      <c r="AU9" s="37">
        <v>31</v>
      </c>
      <c r="AV9" s="43">
        <v>0.11877394636015326</v>
      </c>
      <c r="AW9" s="37">
        <v>5</v>
      </c>
      <c r="AX9" s="43">
        <v>1.9157088122605363E-2</v>
      </c>
      <c r="AY9" s="37">
        <v>12</v>
      </c>
      <c r="AZ9" s="43">
        <v>4.5977011494252873E-2</v>
      </c>
      <c r="BA9" s="37"/>
      <c r="BB9" s="43" t="s">
        <v>93</v>
      </c>
      <c r="BC9" s="5"/>
      <c r="BD9" s="37"/>
      <c r="BE9" s="43" t="s">
        <v>93</v>
      </c>
      <c r="BF9" s="37">
        <v>76</v>
      </c>
      <c r="BG9" s="43">
        <v>0.29118773946360155</v>
      </c>
      <c r="BH9" s="37">
        <v>87</v>
      </c>
      <c r="BI9" s="43">
        <v>0.33333333333333331</v>
      </c>
      <c r="BJ9" s="37">
        <v>95</v>
      </c>
      <c r="BK9" s="43">
        <v>0.36398467432950193</v>
      </c>
      <c r="BL9" s="5"/>
      <c r="BM9" s="31">
        <v>422</v>
      </c>
      <c r="BN9" s="43">
        <v>0.56644295302013425</v>
      </c>
      <c r="BO9" s="31">
        <v>1043</v>
      </c>
      <c r="BP9" s="37">
        <v>291</v>
      </c>
      <c r="BQ9" s="43">
        <v>0.68957345971563977</v>
      </c>
      <c r="BR9" s="37">
        <v>131</v>
      </c>
      <c r="BS9" s="43">
        <v>0.31042654028436018</v>
      </c>
      <c r="BT9" s="31"/>
      <c r="BU9" s="5"/>
      <c r="BV9" s="37">
        <v>123</v>
      </c>
      <c r="BW9" s="43">
        <v>0.29146919431279622</v>
      </c>
      <c r="BX9" s="37">
        <v>184</v>
      </c>
      <c r="BY9" s="43">
        <v>0.43601895734597157</v>
      </c>
      <c r="BZ9" s="37">
        <v>47</v>
      </c>
      <c r="CA9" s="43">
        <v>0.11137440758293839</v>
      </c>
      <c r="CB9" s="37">
        <v>9</v>
      </c>
      <c r="CC9" s="43">
        <v>2.132701421800948E-2</v>
      </c>
      <c r="CD9" s="37">
        <v>35</v>
      </c>
      <c r="CE9" s="43">
        <v>8.2938388625592413E-2</v>
      </c>
      <c r="CF9" s="37">
        <v>24</v>
      </c>
      <c r="CG9" s="43">
        <v>5.6872037914691941E-2</v>
      </c>
      <c r="CH9" s="5"/>
      <c r="CI9" s="37">
        <v>39</v>
      </c>
      <c r="CJ9" s="43">
        <v>9.2417061611374404E-2</v>
      </c>
      <c r="CK9" s="37">
        <v>160</v>
      </c>
      <c r="CL9" s="43">
        <v>0.37914691943127959</v>
      </c>
      <c r="CM9" s="37">
        <v>118</v>
      </c>
      <c r="CN9" s="43">
        <v>0.27962085308056872</v>
      </c>
      <c r="CO9" s="37">
        <v>105</v>
      </c>
      <c r="CP9" s="43">
        <v>0.24881516587677724</v>
      </c>
      <c r="CQ9" s="5"/>
      <c r="CR9" s="37">
        <v>61</v>
      </c>
      <c r="CS9" s="43">
        <v>8.1879194630872482E-2</v>
      </c>
      <c r="CT9" s="37">
        <v>121</v>
      </c>
      <c r="CU9" s="43">
        <v>6.8555240793201133E-2</v>
      </c>
      <c r="CV9" s="37">
        <v>29</v>
      </c>
      <c r="CW9" s="43">
        <v>0.47540983606557374</v>
      </c>
      <c r="CX9" s="37">
        <v>32</v>
      </c>
      <c r="CY9" s="43">
        <v>0.52459016393442626</v>
      </c>
      <c r="CZ9" s="31"/>
      <c r="DA9" s="5"/>
      <c r="DB9" s="37">
        <v>31</v>
      </c>
      <c r="DC9" s="43">
        <v>0.50819672131147542</v>
      </c>
      <c r="DD9" s="37">
        <v>16</v>
      </c>
      <c r="DE9" s="43">
        <v>0.26229508196721313</v>
      </c>
      <c r="DF9" s="37"/>
      <c r="DG9" s="43" t="s">
        <v>93</v>
      </c>
      <c r="DH9" s="37"/>
      <c r="DI9" s="43" t="s">
        <v>93</v>
      </c>
      <c r="DJ9" s="37">
        <v>10</v>
      </c>
      <c r="DK9" s="43">
        <v>0.16393442622950818</v>
      </c>
      <c r="DL9" s="37"/>
      <c r="DM9" s="43" t="s">
        <v>93</v>
      </c>
      <c r="DN9" s="5"/>
      <c r="DO9" s="37"/>
      <c r="DP9" s="43"/>
      <c r="DQ9" s="37">
        <v>6</v>
      </c>
      <c r="DR9" s="43">
        <v>9.8360655737704916E-2</v>
      </c>
      <c r="DS9" s="37">
        <v>15</v>
      </c>
      <c r="DT9" s="43">
        <v>0.24590163934426229</v>
      </c>
      <c r="DU9" s="37">
        <v>40</v>
      </c>
      <c r="DV9" s="43">
        <v>0.65573770491803274</v>
      </c>
      <c r="DW9" s="143">
        <v>61</v>
      </c>
      <c r="DX9" s="5"/>
      <c r="DY9" s="37"/>
      <c r="DZ9" s="43" t="s">
        <v>93</v>
      </c>
      <c r="EA9" s="37"/>
      <c r="EB9" s="43" t="s">
        <v>93</v>
      </c>
      <c r="EC9" s="37"/>
      <c r="ED9" s="43" t="s">
        <v>93</v>
      </c>
      <c r="EE9" s="37"/>
      <c r="EF9" s="43" t="s">
        <v>93</v>
      </c>
      <c r="EG9" s="37"/>
      <c r="EH9" s="43"/>
      <c r="EI9" s="5"/>
      <c r="EJ9" s="37"/>
      <c r="EK9" s="43" t="s">
        <v>93</v>
      </c>
      <c r="EL9" s="37"/>
      <c r="EM9" s="43" t="s">
        <v>93</v>
      </c>
      <c r="EN9" s="37"/>
      <c r="EO9" s="43" t="s">
        <v>93</v>
      </c>
      <c r="FB9" s="5"/>
      <c r="FC9" s="5"/>
      <c r="FD9" s="5"/>
      <c r="FE9" s="5"/>
    </row>
    <row r="10" spans="1:163" x14ac:dyDescent="0.2">
      <c r="B10" s="2">
        <v>97222</v>
      </c>
      <c r="C10" s="26" t="s">
        <v>48</v>
      </c>
      <c r="D10" s="32">
        <v>9449.6750486506498</v>
      </c>
      <c r="E10" s="32">
        <v>24017</v>
      </c>
      <c r="F10" s="11">
        <v>1968</v>
      </c>
      <c r="G10" s="20">
        <v>0.2082611296015959</v>
      </c>
      <c r="H10" s="38">
        <v>4685</v>
      </c>
      <c r="I10" s="44">
        <v>0.19507015863763169</v>
      </c>
      <c r="K10" s="89">
        <v>1334</v>
      </c>
      <c r="L10" s="44">
        <v>0.67784552845528456</v>
      </c>
      <c r="M10" s="65">
        <v>602</v>
      </c>
      <c r="N10" s="66">
        <v>0.45127436281859068</v>
      </c>
      <c r="O10" s="65">
        <v>664</v>
      </c>
      <c r="P10" s="66">
        <v>0.49775112443778113</v>
      </c>
      <c r="Q10" s="65">
        <v>59</v>
      </c>
      <c r="R10" s="90">
        <v>4.4227886056971512E-2</v>
      </c>
      <c r="S10" s="65">
        <v>9</v>
      </c>
      <c r="T10" s="90">
        <v>6.746626686656672E-3</v>
      </c>
      <c r="U10" s="89">
        <v>634</v>
      </c>
      <c r="V10" s="44">
        <v>0.32215447154471544</v>
      </c>
      <c r="W10" s="65">
        <v>299</v>
      </c>
      <c r="X10" s="66">
        <v>0.47160883280757099</v>
      </c>
      <c r="Y10" s="65">
        <v>286</v>
      </c>
      <c r="Z10" s="66">
        <v>0.45110410094637227</v>
      </c>
      <c r="AA10" s="65">
        <v>47</v>
      </c>
      <c r="AB10" s="66">
        <v>7.4132492113564666E-2</v>
      </c>
      <c r="AC10" s="65">
        <v>0</v>
      </c>
      <c r="AD10" s="90">
        <v>0</v>
      </c>
      <c r="AE10" s="76"/>
      <c r="AF10" s="5"/>
      <c r="AG10" s="38">
        <v>901</v>
      </c>
      <c r="AH10" s="44">
        <v>0.45782520325203252</v>
      </c>
      <c r="AI10" s="38">
        <v>2122</v>
      </c>
      <c r="AJ10" s="44">
        <v>0.4529348986125934</v>
      </c>
      <c r="AK10" s="38">
        <v>602</v>
      </c>
      <c r="AL10" s="44">
        <v>0.66814650388457275</v>
      </c>
      <c r="AM10" s="38">
        <v>299</v>
      </c>
      <c r="AN10" s="44">
        <v>0.3318534961154273</v>
      </c>
      <c r="AO10" s="32"/>
      <c r="AP10" s="5"/>
      <c r="AQ10" s="38">
        <v>284</v>
      </c>
      <c r="AR10" s="44">
        <v>0.31520532741398444</v>
      </c>
      <c r="AS10" s="38">
        <v>416</v>
      </c>
      <c r="AT10" s="44">
        <v>0.46170921198668147</v>
      </c>
      <c r="AU10" s="38">
        <v>91</v>
      </c>
      <c r="AV10" s="44">
        <v>0.10099889012208657</v>
      </c>
      <c r="AW10" s="38">
        <v>24</v>
      </c>
      <c r="AX10" s="44">
        <v>2.6637069922308545E-2</v>
      </c>
      <c r="AY10" s="38">
        <v>63</v>
      </c>
      <c r="AZ10" s="44">
        <v>6.9922308546059936E-2</v>
      </c>
      <c r="BA10" s="38">
        <v>23</v>
      </c>
      <c r="BB10" s="44">
        <v>2.5527192008879023E-2</v>
      </c>
      <c r="BC10" s="5"/>
      <c r="BD10" s="38">
        <v>7</v>
      </c>
      <c r="BE10" s="44">
        <v>7.7691453940066596E-3</v>
      </c>
      <c r="BF10" s="38">
        <v>226</v>
      </c>
      <c r="BG10" s="44">
        <v>0.25083240843507215</v>
      </c>
      <c r="BH10" s="38">
        <v>357</v>
      </c>
      <c r="BI10" s="44">
        <v>0.39622641509433965</v>
      </c>
      <c r="BJ10" s="38">
        <v>311</v>
      </c>
      <c r="BK10" s="44">
        <v>0.34517203107658156</v>
      </c>
      <c r="BL10" s="5"/>
      <c r="BM10" s="32">
        <v>950</v>
      </c>
      <c r="BN10" s="44">
        <v>0.48272357723577236</v>
      </c>
      <c r="BO10" s="32">
        <v>2326</v>
      </c>
      <c r="BP10" s="38">
        <v>664</v>
      </c>
      <c r="BQ10" s="44">
        <v>0.69894736842105265</v>
      </c>
      <c r="BR10" s="38">
        <v>286</v>
      </c>
      <c r="BS10" s="44">
        <v>0.30105263157894735</v>
      </c>
      <c r="BT10" s="32"/>
      <c r="BU10" s="5"/>
      <c r="BV10" s="38">
        <v>264</v>
      </c>
      <c r="BW10" s="44">
        <v>0.27789473684210525</v>
      </c>
      <c r="BX10" s="38">
        <v>449</v>
      </c>
      <c r="BY10" s="44">
        <v>0.4726315789473684</v>
      </c>
      <c r="BZ10" s="38">
        <v>99</v>
      </c>
      <c r="CA10" s="44">
        <v>0.10421052631578948</v>
      </c>
      <c r="CB10" s="38">
        <v>26</v>
      </c>
      <c r="CC10" s="44">
        <v>2.736842105263158E-2</v>
      </c>
      <c r="CD10" s="38">
        <v>75</v>
      </c>
      <c r="CE10" s="44">
        <v>7.8947368421052627E-2</v>
      </c>
      <c r="CF10" s="38">
        <v>37</v>
      </c>
      <c r="CG10" s="44">
        <v>3.8947368421052633E-2</v>
      </c>
      <c r="CH10" s="5"/>
      <c r="CI10" s="38">
        <v>93</v>
      </c>
      <c r="CJ10" s="44">
        <v>9.7894736842105257E-2</v>
      </c>
      <c r="CK10" s="38">
        <v>457</v>
      </c>
      <c r="CL10" s="44">
        <v>0.48105263157894734</v>
      </c>
      <c r="CM10" s="38">
        <v>236</v>
      </c>
      <c r="CN10" s="44">
        <v>0.24842105263157896</v>
      </c>
      <c r="CO10" s="38">
        <v>164</v>
      </c>
      <c r="CP10" s="44">
        <v>0.17263157894736841</v>
      </c>
      <c r="CQ10" s="5"/>
      <c r="CR10" s="38">
        <v>106</v>
      </c>
      <c r="CS10" s="44">
        <v>5.386178861788618E-2</v>
      </c>
      <c r="CT10" s="38">
        <v>217</v>
      </c>
      <c r="CU10" s="44">
        <v>4.6318036286019208E-2</v>
      </c>
      <c r="CV10" s="38">
        <v>59</v>
      </c>
      <c r="CW10" s="44">
        <v>0.55660377358490565</v>
      </c>
      <c r="CX10" s="38">
        <v>47</v>
      </c>
      <c r="CY10" s="44">
        <v>0.44339622641509435</v>
      </c>
      <c r="CZ10" s="32"/>
      <c r="DA10" s="5"/>
      <c r="DB10" s="38">
        <v>41</v>
      </c>
      <c r="DC10" s="44">
        <v>0.3867924528301887</v>
      </c>
      <c r="DD10" s="38">
        <v>43</v>
      </c>
      <c r="DE10" s="44">
        <v>0.40566037735849059</v>
      </c>
      <c r="DF10" s="38"/>
      <c r="DG10" s="44" t="s">
        <v>93</v>
      </c>
      <c r="DH10" s="38">
        <v>7</v>
      </c>
      <c r="DI10" s="44">
        <v>6.6037735849056603E-2</v>
      </c>
      <c r="DJ10" s="38">
        <v>10</v>
      </c>
      <c r="DK10" s="44">
        <v>9.4339622641509441E-2</v>
      </c>
      <c r="DL10" s="38"/>
      <c r="DM10" s="44" t="s">
        <v>93</v>
      </c>
      <c r="DN10" s="5"/>
      <c r="DO10" s="38"/>
      <c r="DP10" s="44"/>
      <c r="DQ10" s="38">
        <v>14</v>
      </c>
      <c r="DR10" s="44">
        <v>0.13207547169811321</v>
      </c>
      <c r="DS10" s="38">
        <v>34</v>
      </c>
      <c r="DT10" s="44">
        <v>0.32075471698113206</v>
      </c>
      <c r="DU10" s="38">
        <v>58</v>
      </c>
      <c r="DV10" s="44">
        <v>0.54716981132075471</v>
      </c>
      <c r="DW10" s="143">
        <v>106</v>
      </c>
      <c r="DX10" s="5"/>
      <c r="DY10" s="38">
        <v>10</v>
      </c>
      <c r="DZ10" s="44">
        <v>5.08130081300813E-3</v>
      </c>
      <c r="EA10" s="38">
        <v>19</v>
      </c>
      <c r="EB10" s="44">
        <v>4.0554962646744928E-3</v>
      </c>
      <c r="EC10" s="38">
        <v>9</v>
      </c>
      <c r="ED10" s="44">
        <v>0.9</v>
      </c>
      <c r="EE10" s="38"/>
      <c r="EF10" s="44" t="s">
        <v>93</v>
      </c>
      <c r="EG10" s="38"/>
      <c r="EH10" s="44"/>
      <c r="EI10" s="5"/>
      <c r="EJ10" s="38">
        <v>10</v>
      </c>
      <c r="EK10" s="44">
        <v>1</v>
      </c>
      <c r="EL10" s="38"/>
      <c r="EM10" s="44" t="s">
        <v>93</v>
      </c>
      <c r="EN10" s="38"/>
      <c r="EO10" s="44" t="s">
        <v>93</v>
      </c>
      <c r="FB10" s="5"/>
      <c r="FC10" s="5"/>
      <c r="FD10" s="5"/>
      <c r="FE10" s="5"/>
    </row>
    <row r="11" spans="1:163" x14ac:dyDescent="0.2">
      <c r="B11" s="2">
        <v>97228</v>
      </c>
      <c r="C11" s="26" t="s">
        <v>49</v>
      </c>
      <c r="D11" s="32">
        <v>7009.0992682028182</v>
      </c>
      <c r="E11" s="32">
        <v>17934</v>
      </c>
      <c r="F11" s="11">
        <v>1201</v>
      </c>
      <c r="G11" s="20">
        <v>0.17134869318350299</v>
      </c>
      <c r="H11" s="38">
        <v>2905</v>
      </c>
      <c r="I11" s="44">
        <v>0.16198282591725216</v>
      </c>
      <c r="K11" s="89">
        <v>838</v>
      </c>
      <c r="L11" s="44">
        <v>0.69775187343880096</v>
      </c>
      <c r="M11" s="65">
        <v>185</v>
      </c>
      <c r="N11" s="66">
        <v>0.220763723150358</v>
      </c>
      <c r="O11" s="65">
        <v>618</v>
      </c>
      <c r="P11" s="66">
        <v>0.73747016706443913</v>
      </c>
      <c r="Q11" s="65">
        <v>34</v>
      </c>
      <c r="R11" s="90">
        <v>4.0572792362768499E-2</v>
      </c>
      <c r="S11" s="65">
        <v>0</v>
      </c>
      <c r="T11" s="90">
        <v>0</v>
      </c>
      <c r="U11" s="89">
        <v>363</v>
      </c>
      <c r="V11" s="44">
        <v>0.30224812656119898</v>
      </c>
      <c r="W11" s="65">
        <v>131</v>
      </c>
      <c r="X11" s="66">
        <v>0.3608815426997245</v>
      </c>
      <c r="Y11" s="65">
        <v>196</v>
      </c>
      <c r="Z11" s="66">
        <v>0.53994490358126723</v>
      </c>
      <c r="AA11" s="65">
        <v>35</v>
      </c>
      <c r="AB11" s="66">
        <v>9.6418732782369149E-2</v>
      </c>
      <c r="AC11" s="65">
        <v>0</v>
      </c>
      <c r="AD11" s="90">
        <v>0</v>
      </c>
      <c r="AE11" s="76"/>
      <c r="AF11" s="5"/>
      <c r="AG11" s="38">
        <v>316</v>
      </c>
      <c r="AH11" s="44">
        <v>0.26311407160699418</v>
      </c>
      <c r="AI11" s="38">
        <v>678</v>
      </c>
      <c r="AJ11" s="44">
        <v>0.23339070567986231</v>
      </c>
      <c r="AK11" s="38">
        <v>185</v>
      </c>
      <c r="AL11" s="44">
        <v>0.58544303797468356</v>
      </c>
      <c r="AM11" s="38">
        <v>131</v>
      </c>
      <c r="AN11" s="44">
        <v>0.41455696202531644</v>
      </c>
      <c r="AO11" s="32"/>
      <c r="AP11" s="5"/>
      <c r="AQ11" s="38">
        <v>118</v>
      </c>
      <c r="AR11" s="44">
        <v>0.37341772151898733</v>
      </c>
      <c r="AS11" s="38">
        <v>133</v>
      </c>
      <c r="AT11" s="44">
        <v>0.42088607594936711</v>
      </c>
      <c r="AU11" s="38">
        <v>26</v>
      </c>
      <c r="AV11" s="44">
        <v>8.2278481012658222E-2</v>
      </c>
      <c r="AW11" s="38">
        <v>16</v>
      </c>
      <c r="AX11" s="44">
        <v>5.0632911392405063E-2</v>
      </c>
      <c r="AY11" s="38">
        <v>16</v>
      </c>
      <c r="AZ11" s="44">
        <v>5.0632911392405063E-2</v>
      </c>
      <c r="BA11" s="38">
        <v>7</v>
      </c>
      <c r="BB11" s="44">
        <v>2.2151898734177215E-2</v>
      </c>
      <c r="BC11" s="5"/>
      <c r="BD11" s="38"/>
      <c r="BE11" s="44" t="s">
        <v>93</v>
      </c>
      <c r="BF11" s="38">
        <v>65</v>
      </c>
      <c r="BG11" s="44">
        <v>0.20569620253164558</v>
      </c>
      <c r="BH11" s="38">
        <v>119</v>
      </c>
      <c r="BI11" s="44">
        <v>0.37658227848101267</v>
      </c>
      <c r="BJ11" s="38">
        <v>128</v>
      </c>
      <c r="BK11" s="44">
        <v>0.4050632911392405</v>
      </c>
      <c r="BL11" s="5"/>
      <c r="BM11" s="32">
        <v>814</v>
      </c>
      <c r="BN11" s="44">
        <v>0.67776852622814321</v>
      </c>
      <c r="BO11" s="32">
        <v>2085</v>
      </c>
      <c r="BP11" s="38">
        <v>618</v>
      </c>
      <c r="BQ11" s="44">
        <v>0.75921375921375922</v>
      </c>
      <c r="BR11" s="38">
        <v>196</v>
      </c>
      <c r="BS11" s="44">
        <v>0.24078624078624078</v>
      </c>
      <c r="BT11" s="32"/>
      <c r="BU11" s="5"/>
      <c r="BV11" s="38">
        <v>178</v>
      </c>
      <c r="BW11" s="44">
        <v>0.21867321867321868</v>
      </c>
      <c r="BX11" s="38">
        <v>416</v>
      </c>
      <c r="BY11" s="44">
        <v>0.51105651105651106</v>
      </c>
      <c r="BZ11" s="38">
        <v>121</v>
      </c>
      <c r="CA11" s="44">
        <v>0.14864864864864866</v>
      </c>
      <c r="CB11" s="38">
        <v>20</v>
      </c>
      <c r="CC11" s="44">
        <v>2.4570024570024569E-2</v>
      </c>
      <c r="CD11" s="38">
        <v>60</v>
      </c>
      <c r="CE11" s="44">
        <v>7.3710073710073709E-2</v>
      </c>
      <c r="CF11" s="38">
        <v>19</v>
      </c>
      <c r="CG11" s="44">
        <v>2.334152334152334E-2</v>
      </c>
      <c r="CH11" s="5"/>
      <c r="CI11" s="38">
        <v>77</v>
      </c>
      <c r="CJ11" s="44">
        <v>9.45945945945946E-2</v>
      </c>
      <c r="CK11" s="38">
        <v>360</v>
      </c>
      <c r="CL11" s="44">
        <v>0.44226044226044225</v>
      </c>
      <c r="CM11" s="38">
        <v>214</v>
      </c>
      <c r="CN11" s="44">
        <v>0.26289926289926291</v>
      </c>
      <c r="CO11" s="38">
        <v>163</v>
      </c>
      <c r="CP11" s="44">
        <v>0.20024570024570024</v>
      </c>
      <c r="CQ11" s="5"/>
      <c r="CR11" s="38">
        <v>69</v>
      </c>
      <c r="CS11" s="44">
        <v>5.7452123230641132E-2</v>
      </c>
      <c r="CT11" s="38">
        <v>139</v>
      </c>
      <c r="CU11" s="44">
        <v>4.7848537005163512E-2</v>
      </c>
      <c r="CV11" s="38">
        <v>34</v>
      </c>
      <c r="CW11" s="44">
        <v>0.49275362318840582</v>
      </c>
      <c r="CX11" s="38">
        <v>35</v>
      </c>
      <c r="CY11" s="44">
        <v>0.50724637681159424</v>
      </c>
      <c r="CZ11" s="32"/>
      <c r="DA11" s="5"/>
      <c r="DB11" s="38">
        <v>32</v>
      </c>
      <c r="DC11" s="44">
        <v>0.46376811594202899</v>
      </c>
      <c r="DD11" s="38">
        <v>18</v>
      </c>
      <c r="DE11" s="44">
        <v>0.2608695652173913</v>
      </c>
      <c r="DF11" s="38"/>
      <c r="DG11" s="44" t="s">
        <v>93</v>
      </c>
      <c r="DH11" s="38"/>
      <c r="DI11" s="44" t="s">
        <v>93</v>
      </c>
      <c r="DJ11" s="38">
        <v>9</v>
      </c>
      <c r="DK11" s="44">
        <v>0.13043478260869565</v>
      </c>
      <c r="DL11" s="38"/>
      <c r="DM11" s="44" t="s">
        <v>93</v>
      </c>
      <c r="DN11" s="5"/>
      <c r="DO11" s="38"/>
      <c r="DP11" s="44"/>
      <c r="DQ11" s="38">
        <v>6</v>
      </c>
      <c r="DR11" s="44">
        <v>8.6956521739130432E-2</v>
      </c>
      <c r="DS11" s="38">
        <v>15</v>
      </c>
      <c r="DT11" s="44">
        <v>0.21739130434782608</v>
      </c>
      <c r="DU11" s="38">
        <v>48</v>
      </c>
      <c r="DV11" s="44">
        <v>0.69565217391304346</v>
      </c>
      <c r="DW11" s="143">
        <v>69</v>
      </c>
      <c r="DX11" s="5"/>
      <c r="DY11" s="38"/>
      <c r="DZ11" s="44" t="s">
        <v>93</v>
      </c>
      <c r="EA11" s="38"/>
      <c r="EB11" s="44" t="s">
        <v>93</v>
      </c>
      <c r="EC11" s="38"/>
      <c r="ED11" s="44" t="s">
        <v>93</v>
      </c>
      <c r="EE11" s="38"/>
      <c r="EF11" s="44" t="s">
        <v>93</v>
      </c>
      <c r="EG11" s="38"/>
      <c r="EH11" s="44"/>
      <c r="EI11" s="5"/>
      <c r="EJ11" s="38"/>
      <c r="EK11" s="44" t="s">
        <v>93</v>
      </c>
      <c r="EL11" s="38"/>
      <c r="EM11" s="44" t="s">
        <v>93</v>
      </c>
      <c r="EN11" s="38"/>
      <c r="EO11" s="44" t="s">
        <v>93</v>
      </c>
      <c r="FB11" s="5"/>
      <c r="FC11" s="5"/>
      <c r="FD11" s="5"/>
      <c r="FE11" s="5"/>
    </row>
    <row r="12" spans="1:163" x14ac:dyDescent="0.2">
      <c r="B12" s="2">
        <v>97230</v>
      </c>
      <c r="C12" s="26" t="s">
        <v>50</v>
      </c>
      <c r="D12" s="32">
        <v>5553.2901158938312</v>
      </c>
      <c r="E12" s="32">
        <v>13468</v>
      </c>
      <c r="F12" s="11">
        <v>1441</v>
      </c>
      <c r="G12" s="20">
        <v>0.25948581290139627</v>
      </c>
      <c r="H12" s="38">
        <v>3214</v>
      </c>
      <c r="I12" s="44">
        <v>0.23863973863973864</v>
      </c>
      <c r="K12" s="89">
        <v>862</v>
      </c>
      <c r="L12" s="44">
        <v>0.59819569743233869</v>
      </c>
      <c r="M12" s="65">
        <v>443</v>
      </c>
      <c r="N12" s="66">
        <v>0.5139211136890951</v>
      </c>
      <c r="O12" s="65">
        <v>386</v>
      </c>
      <c r="P12" s="66">
        <v>0.44779582366589327</v>
      </c>
      <c r="Q12" s="65">
        <v>33</v>
      </c>
      <c r="R12" s="90">
        <v>3.8283062645011599E-2</v>
      </c>
      <c r="S12" s="65">
        <v>0</v>
      </c>
      <c r="T12" s="90">
        <v>0</v>
      </c>
      <c r="U12" s="89">
        <v>579</v>
      </c>
      <c r="V12" s="44">
        <v>0.40180430256766136</v>
      </c>
      <c r="W12" s="65">
        <v>274</v>
      </c>
      <c r="X12" s="66">
        <v>0.47322970639032813</v>
      </c>
      <c r="Y12" s="65">
        <v>279</v>
      </c>
      <c r="Z12" s="66">
        <v>0.48186528497409326</v>
      </c>
      <c r="AA12" s="65">
        <v>23</v>
      </c>
      <c r="AB12" s="66">
        <v>3.9723661485319514E-2</v>
      </c>
      <c r="AC12" s="65">
        <v>0</v>
      </c>
      <c r="AD12" s="90">
        <v>0</v>
      </c>
      <c r="AE12" s="76"/>
      <c r="AF12" s="5"/>
      <c r="AG12" s="38">
        <v>717</v>
      </c>
      <c r="AH12" s="44">
        <v>0.49757113115891743</v>
      </c>
      <c r="AI12" s="38">
        <v>1623</v>
      </c>
      <c r="AJ12" s="44">
        <v>0.50497822028624761</v>
      </c>
      <c r="AK12" s="38">
        <v>443</v>
      </c>
      <c r="AL12" s="44">
        <v>0.61785216178521618</v>
      </c>
      <c r="AM12" s="38">
        <v>274</v>
      </c>
      <c r="AN12" s="44">
        <v>0.38214783821478382</v>
      </c>
      <c r="AO12" s="32"/>
      <c r="AP12" s="5"/>
      <c r="AQ12" s="38">
        <v>251</v>
      </c>
      <c r="AR12" s="44">
        <v>0.35006973500697353</v>
      </c>
      <c r="AS12" s="38">
        <v>302</v>
      </c>
      <c r="AT12" s="44">
        <v>0.4211994421199442</v>
      </c>
      <c r="AU12" s="38">
        <v>69</v>
      </c>
      <c r="AV12" s="44">
        <v>9.6234309623430964E-2</v>
      </c>
      <c r="AW12" s="38">
        <v>29</v>
      </c>
      <c r="AX12" s="44">
        <v>4.0446304044630406E-2</v>
      </c>
      <c r="AY12" s="38">
        <v>49</v>
      </c>
      <c r="AZ12" s="44">
        <v>6.8340306834030681E-2</v>
      </c>
      <c r="BA12" s="38">
        <v>17</v>
      </c>
      <c r="BB12" s="44">
        <v>2.3709902370990237E-2</v>
      </c>
      <c r="BC12" s="5"/>
      <c r="BD12" s="38">
        <v>10</v>
      </c>
      <c r="BE12" s="44">
        <v>1.3947001394700139E-2</v>
      </c>
      <c r="BF12" s="38">
        <v>183</v>
      </c>
      <c r="BG12" s="44">
        <v>0.25523012552301255</v>
      </c>
      <c r="BH12" s="38">
        <v>255</v>
      </c>
      <c r="BI12" s="44">
        <v>0.35564853556485354</v>
      </c>
      <c r="BJ12" s="38">
        <v>269</v>
      </c>
      <c r="BK12" s="44">
        <v>0.37517433751743373</v>
      </c>
      <c r="BL12" s="5"/>
      <c r="BM12" s="32">
        <v>665</v>
      </c>
      <c r="BN12" s="44">
        <v>0.46148507980569048</v>
      </c>
      <c r="BO12" s="32">
        <v>1455</v>
      </c>
      <c r="BP12" s="38">
        <v>386</v>
      </c>
      <c r="BQ12" s="44">
        <v>0.58045112781954888</v>
      </c>
      <c r="BR12" s="38">
        <v>279</v>
      </c>
      <c r="BS12" s="44">
        <v>0.41954887218045112</v>
      </c>
      <c r="BT12" s="32"/>
      <c r="BU12" s="5"/>
      <c r="BV12" s="38">
        <v>259</v>
      </c>
      <c r="BW12" s="44">
        <v>0.38947368421052631</v>
      </c>
      <c r="BX12" s="38">
        <v>267</v>
      </c>
      <c r="BY12" s="44">
        <v>0.40150375939849625</v>
      </c>
      <c r="BZ12" s="38">
        <v>50</v>
      </c>
      <c r="CA12" s="44">
        <v>7.5187969924812026E-2</v>
      </c>
      <c r="CB12" s="38">
        <v>23</v>
      </c>
      <c r="CC12" s="44">
        <v>3.4586466165413533E-2</v>
      </c>
      <c r="CD12" s="38">
        <v>44</v>
      </c>
      <c r="CE12" s="44">
        <v>6.616541353383458E-2</v>
      </c>
      <c r="CF12" s="38">
        <v>22</v>
      </c>
      <c r="CG12" s="44">
        <v>3.308270676691729E-2</v>
      </c>
      <c r="CH12" s="5"/>
      <c r="CI12" s="38">
        <v>66</v>
      </c>
      <c r="CJ12" s="44">
        <v>9.9248120300751877E-2</v>
      </c>
      <c r="CK12" s="38">
        <v>236</v>
      </c>
      <c r="CL12" s="44">
        <v>0.35488721804511281</v>
      </c>
      <c r="CM12" s="38">
        <v>185</v>
      </c>
      <c r="CN12" s="44">
        <v>0.2781954887218045</v>
      </c>
      <c r="CO12" s="38">
        <v>178</v>
      </c>
      <c r="CP12" s="44">
        <v>0.26766917293233083</v>
      </c>
      <c r="CQ12" s="5"/>
      <c r="CR12" s="38">
        <v>56</v>
      </c>
      <c r="CS12" s="44">
        <v>3.8861901457321303E-2</v>
      </c>
      <c r="CT12" s="38">
        <v>133</v>
      </c>
      <c r="CU12" s="44">
        <v>4.1381456129433725E-2</v>
      </c>
      <c r="CV12" s="38">
        <v>33</v>
      </c>
      <c r="CW12" s="44">
        <v>0.5892857142857143</v>
      </c>
      <c r="CX12" s="38">
        <v>23</v>
      </c>
      <c r="CY12" s="44">
        <v>0.4107142857142857</v>
      </c>
      <c r="CZ12" s="32"/>
      <c r="DA12" s="5"/>
      <c r="DB12" s="38">
        <v>22</v>
      </c>
      <c r="DC12" s="44">
        <v>0.39285714285714285</v>
      </c>
      <c r="DD12" s="38">
        <v>19</v>
      </c>
      <c r="DE12" s="44">
        <v>0.3392857142857143</v>
      </c>
      <c r="DF12" s="38"/>
      <c r="DG12" s="44" t="s">
        <v>93</v>
      </c>
      <c r="DH12" s="38"/>
      <c r="DI12" s="44" t="s">
        <v>93</v>
      </c>
      <c r="DJ12" s="38">
        <v>5</v>
      </c>
      <c r="DK12" s="44">
        <v>8.9285714285714288E-2</v>
      </c>
      <c r="DL12" s="38"/>
      <c r="DM12" s="44" t="s">
        <v>93</v>
      </c>
      <c r="DN12" s="5"/>
      <c r="DO12" s="38"/>
      <c r="DP12" s="44"/>
      <c r="DQ12" s="38">
        <v>9</v>
      </c>
      <c r="DR12" s="44">
        <v>0.16071428571428573</v>
      </c>
      <c r="DS12" s="38">
        <v>20</v>
      </c>
      <c r="DT12" s="44">
        <v>0.35714285714285715</v>
      </c>
      <c r="DU12" s="38">
        <v>27</v>
      </c>
      <c r="DV12" s="44">
        <v>0.48214285714285715</v>
      </c>
      <c r="DW12" s="143">
        <v>56</v>
      </c>
      <c r="DX12" s="5"/>
      <c r="DY12" s="38"/>
      <c r="DZ12" s="44" t="s">
        <v>93</v>
      </c>
      <c r="EA12" s="38"/>
      <c r="EB12" s="44" t="s">
        <v>93</v>
      </c>
      <c r="EC12" s="38"/>
      <c r="ED12" s="44" t="s">
        <v>93</v>
      </c>
      <c r="EE12" s="38"/>
      <c r="EF12" s="44" t="s">
        <v>93</v>
      </c>
      <c r="EG12" s="38"/>
      <c r="EH12" s="44"/>
      <c r="EI12" s="5"/>
      <c r="EJ12" s="38"/>
      <c r="EK12" s="44" t="s">
        <v>93</v>
      </c>
      <c r="EL12" s="38"/>
      <c r="EM12" s="44" t="s">
        <v>93</v>
      </c>
      <c r="EN12" s="38"/>
      <c r="EO12" s="44" t="s">
        <v>93</v>
      </c>
      <c r="FB12" s="5"/>
      <c r="FC12" s="5"/>
      <c r="FD12" s="5"/>
      <c r="FE12" s="5"/>
    </row>
    <row r="13" spans="1:163" hidden="1" x14ac:dyDescent="0.2">
      <c r="B13" s="13"/>
      <c r="C13" s="29" t="s">
        <v>51</v>
      </c>
      <c r="D13" s="35">
        <v>26294.291932569293</v>
      </c>
      <c r="E13" s="35">
        <v>65900</v>
      </c>
      <c r="F13" s="15"/>
      <c r="G13" s="23">
        <v>0</v>
      </c>
      <c r="H13" s="41"/>
      <c r="I13" s="47">
        <v>0</v>
      </c>
      <c r="K13" s="95"/>
      <c r="L13" s="47" t="e">
        <v>#DIV/0!</v>
      </c>
      <c r="M13" s="71"/>
      <c r="N13" s="72"/>
      <c r="O13" s="71"/>
      <c r="P13" s="72"/>
      <c r="Q13" s="71"/>
      <c r="R13" s="96"/>
      <c r="S13" s="71">
        <v>0</v>
      </c>
      <c r="T13" s="96"/>
      <c r="U13" s="95"/>
      <c r="V13" s="47" t="e">
        <v>#DIV/0!</v>
      </c>
      <c r="W13" s="71">
        <v>0</v>
      </c>
      <c r="X13" s="72" t="e">
        <v>#DIV/0!</v>
      </c>
      <c r="Y13" s="71">
        <v>0</v>
      </c>
      <c r="Z13" s="72" t="e">
        <v>#DIV/0!</v>
      </c>
      <c r="AA13" s="71">
        <v>0</v>
      </c>
      <c r="AB13" s="72" t="e">
        <v>#DIV/0!</v>
      </c>
      <c r="AC13" s="71">
        <v>0</v>
      </c>
      <c r="AD13" s="96" t="e">
        <v>#DIV/0!</v>
      </c>
      <c r="AE13" s="79"/>
      <c r="AF13" s="5"/>
      <c r="AG13" s="41"/>
      <c r="AH13" s="47" t="s">
        <v>93</v>
      </c>
      <c r="AI13" s="41"/>
      <c r="AJ13" s="47"/>
      <c r="AK13" s="41"/>
      <c r="AL13" s="47" t="s">
        <v>93</v>
      </c>
      <c r="AM13" s="41"/>
      <c r="AN13" s="47" t="s">
        <v>93</v>
      </c>
      <c r="AO13" s="35"/>
      <c r="AP13" s="5"/>
      <c r="AQ13" s="41"/>
      <c r="AR13" s="47" t="s">
        <v>93</v>
      </c>
      <c r="AS13" s="41"/>
      <c r="AT13" s="47" t="s">
        <v>93</v>
      </c>
      <c r="AU13" s="41"/>
      <c r="AV13" s="47" t="s">
        <v>93</v>
      </c>
      <c r="AW13" s="41"/>
      <c r="AX13" s="47" t="s">
        <v>93</v>
      </c>
      <c r="AY13" s="41"/>
      <c r="AZ13" s="47" t="s">
        <v>93</v>
      </c>
      <c r="BA13" s="41"/>
      <c r="BB13" s="47" t="s">
        <v>93</v>
      </c>
      <c r="BC13" s="5"/>
      <c r="BD13" s="41"/>
      <c r="BE13" s="47" t="s">
        <v>93</v>
      </c>
      <c r="BF13" s="41"/>
      <c r="BG13" s="47" t="s">
        <v>93</v>
      </c>
      <c r="BH13" s="41"/>
      <c r="BI13" s="47" t="s">
        <v>93</v>
      </c>
      <c r="BJ13" s="41"/>
      <c r="BK13" s="47" t="s">
        <v>93</v>
      </c>
      <c r="BL13" s="5"/>
      <c r="BM13" s="35"/>
      <c r="BN13" s="47" t="s">
        <v>93</v>
      </c>
      <c r="BO13" s="35"/>
      <c r="BP13" s="41"/>
      <c r="BQ13" s="47"/>
      <c r="BR13" s="41"/>
      <c r="BS13" s="47" t="s">
        <v>93</v>
      </c>
      <c r="BT13" s="35"/>
      <c r="BU13" s="5"/>
      <c r="BV13" s="41"/>
      <c r="BW13" s="47"/>
      <c r="BX13" s="41"/>
      <c r="BY13" s="47"/>
      <c r="BZ13" s="41"/>
      <c r="CA13" s="47"/>
      <c r="CB13" s="41"/>
      <c r="CC13" s="47"/>
      <c r="CD13" s="41"/>
      <c r="CE13" s="47"/>
      <c r="CF13" s="41"/>
      <c r="CG13" s="47"/>
      <c r="CH13" s="5"/>
      <c r="CI13" s="41"/>
      <c r="CJ13" s="47"/>
      <c r="CK13" s="41"/>
      <c r="CL13" s="47"/>
      <c r="CM13" s="41"/>
      <c r="CN13" s="47"/>
      <c r="CO13" s="41"/>
      <c r="CP13" s="47"/>
      <c r="CQ13" s="5"/>
      <c r="CR13" s="41"/>
      <c r="CS13" s="47"/>
      <c r="CT13" s="41"/>
      <c r="CU13" s="47" t="s">
        <v>93</v>
      </c>
      <c r="CV13" s="41"/>
      <c r="CW13" s="47" t="s">
        <v>93</v>
      </c>
      <c r="CX13" s="41"/>
      <c r="CY13" s="47" t="s">
        <v>93</v>
      </c>
      <c r="CZ13" s="35"/>
      <c r="DA13" s="5"/>
      <c r="DB13" s="41"/>
      <c r="DC13" s="47" t="s">
        <v>93</v>
      </c>
      <c r="DD13" s="41"/>
      <c r="DE13" s="47" t="s">
        <v>93</v>
      </c>
      <c r="DF13" s="41"/>
      <c r="DG13" s="47" t="s">
        <v>93</v>
      </c>
      <c r="DH13" s="41"/>
      <c r="DI13" s="47" t="s">
        <v>93</v>
      </c>
      <c r="DJ13" s="41"/>
      <c r="DK13" s="47" t="s">
        <v>93</v>
      </c>
      <c r="DL13" s="41"/>
      <c r="DM13" s="47" t="s">
        <v>93</v>
      </c>
      <c r="DN13" s="5"/>
      <c r="DO13" s="41"/>
      <c r="DP13" s="47"/>
      <c r="DQ13" s="41"/>
      <c r="DR13" s="47" t="s">
        <v>93</v>
      </c>
      <c r="DS13" s="41"/>
      <c r="DT13" s="47" t="s">
        <v>93</v>
      </c>
      <c r="DU13" s="41"/>
      <c r="DV13" s="47" t="s">
        <v>93</v>
      </c>
      <c r="DW13" s="143">
        <v>0</v>
      </c>
      <c r="DX13" s="5"/>
      <c r="DY13" s="41"/>
      <c r="DZ13" s="47" t="s">
        <v>93</v>
      </c>
      <c r="EA13" s="41"/>
      <c r="EB13" s="47" t="s">
        <v>93</v>
      </c>
      <c r="EC13" s="41"/>
      <c r="ED13" s="47" t="s">
        <v>93</v>
      </c>
      <c r="EE13" s="41"/>
      <c r="EF13" s="47" t="s">
        <v>93</v>
      </c>
      <c r="EG13" s="41"/>
      <c r="EH13" s="47"/>
      <c r="EI13" s="5"/>
      <c r="EJ13" s="41"/>
      <c r="EK13" s="47" t="s">
        <v>93</v>
      </c>
      <c r="EL13" s="41"/>
      <c r="EM13" s="47" t="s">
        <v>93</v>
      </c>
      <c r="EN13" s="41"/>
      <c r="EO13" s="47" t="s">
        <v>93</v>
      </c>
      <c r="FB13" s="5"/>
      <c r="FC13" s="5"/>
      <c r="FD13" s="5"/>
      <c r="FE13" s="5"/>
    </row>
    <row r="14" spans="1:163" x14ac:dyDescent="0.2">
      <c r="B14" s="2">
        <v>97201</v>
      </c>
      <c r="C14" s="26" t="s">
        <v>52</v>
      </c>
      <c r="D14" s="32">
        <v>675.27684271619501</v>
      </c>
      <c r="E14" s="32">
        <v>1747.0000000000059</v>
      </c>
      <c r="F14" s="11">
        <v>158</v>
      </c>
      <c r="G14" s="20">
        <v>0.23397811090999335</v>
      </c>
      <c r="H14" s="38">
        <v>420</v>
      </c>
      <c r="I14" s="44">
        <v>0.24041213508872272</v>
      </c>
      <c r="K14" s="89">
        <v>113</v>
      </c>
      <c r="L14" s="44">
        <v>0.71518987341772156</v>
      </c>
      <c r="M14" s="65">
        <v>68</v>
      </c>
      <c r="N14" s="66">
        <v>0.60176991150442483</v>
      </c>
      <c r="O14" s="65">
        <v>42</v>
      </c>
      <c r="P14" s="66">
        <v>0.37168141592920356</v>
      </c>
      <c r="Q14" s="65">
        <v>0</v>
      </c>
      <c r="R14" s="90">
        <v>0</v>
      </c>
      <c r="S14" s="65">
        <v>0</v>
      </c>
      <c r="T14" s="90">
        <v>0</v>
      </c>
      <c r="U14" s="89">
        <v>45</v>
      </c>
      <c r="V14" s="44">
        <v>0.2848101265822785</v>
      </c>
      <c r="W14" s="65">
        <v>17</v>
      </c>
      <c r="X14" s="66">
        <v>0.37777777777777777</v>
      </c>
      <c r="Y14" s="65">
        <v>23</v>
      </c>
      <c r="Z14" s="66">
        <v>0.51111111111111107</v>
      </c>
      <c r="AA14" s="65">
        <v>5</v>
      </c>
      <c r="AB14" s="66">
        <v>0.1111111111111111</v>
      </c>
      <c r="AC14" s="65">
        <v>0</v>
      </c>
      <c r="AD14" s="90">
        <v>0</v>
      </c>
      <c r="AE14" s="101" t="s">
        <v>190</v>
      </c>
      <c r="AF14" s="5"/>
      <c r="AG14" s="38">
        <v>85</v>
      </c>
      <c r="AH14" s="44">
        <v>0.53797468354430378</v>
      </c>
      <c r="AI14" s="38">
        <v>236</v>
      </c>
      <c r="AJ14" s="44">
        <v>0.56190476190476191</v>
      </c>
      <c r="AK14" s="38">
        <v>68</v>
      </c>
      <c r="AL14" s="44">
        <v>0.8</v>
      </c>
      <c r="AM14" s="38">
        <v>17</v>
      </c>
      <c r="AN14" s="44">
        <v>0.2</v>
      </c>
      <c r="AO14" s="32"/>
      <c r="AP14" s="5"/>
      <c r="AQ14" s="38">
        <v>15</v>
      </c>
      <c r="AR14" s="44">
        <v>0.17647058823529413</v>
      </c>
      <c r="AS14" s="38">
        <v>40</v>
      </c>
      <c r="AT14" s="44">
        <v>0.47058823529411764</v>
      </c>
      <c r="AU14" s="38">
        <v>20</v>
      </c>
      <c r="AV14" s="44">
        <v>0.23529411764705882</v>
      </c>
      <c r="AW14" s="141"/>
      <c r="AX14" s="44" t="s">
        <v>93</v>
      </c>
      <c r="AY14" s="38">
        <v>6</v>
      </c>
      <c r="AZ14" s="44">
        <v>7.0588235294117646E-2</v>
      </c>
      <c r="BA14" s="141"/>
      <c r="BB14" s="44" t="s">
        <v>93</v>
      </c>
      <c r="BC14" s="5"/>
      <c r="BD14" s="141"/>
      <c r="BE14" s="44" t="s">
        <v>93</v>
      </c>
      <c r="BF14" s="38">
        <v>34</v>
      </c>
      <c r="BG14" s="44">
        <v>0.4</v>
      </c>
      <c r="BH14" s="38">
        <v>32</v>
      </c>
      <c r="BI14" s="44">
        <v>0.37647058823529411</v>
      </c>
      <c r="BJ14" s="38">
        <v>19</v>
      </c>
      <c r="BK14" s="44">
        <v>0.22352941176470589</v>
      </c>
      <c r="BL14" s="5"/>
      <c r="BM14" s="32">
        <v>65</v>
      </c>
      <c r="BN14" s="44">
        <v>0.41139240506329117</v>
      </c>
      <c r="BO14" s="32">
        <v>168</v>
      </c>
      <c r="BP14" s="38">
        <v>42</v>
      </c>
      <c r="BQ14" s="44">
        <v>0.64615384615384619</v>
      </c>
      <c r="BR14" s="38">
        <v>23</v>
      </c>
      <c r="BS14" s="44">
        <v>0.35384615384615387</v>
      </c>
      <c r="BT14" s="32"/>
      <c r="BU14" s="5"/>
      <c r="BV14" s="38">
        <v>19</v>
      </c>
      <c r="BW14" s="44">
        <v>0.29230769230769232</v>
      </c>
      <c r="BX14" s="38">
        <v>26</v>
      </c>
      <c r="BY14" s="44">
        <v>0.4</v>
      </c>
      <c r="BZ14" s="38">
        <v>6</v>
      </c>
      <c r="CA14" s="44">
        <v>9.2307692307692313E-2</v>
      </c>
      <c r="CB14" s="38"/>
      <c r="CC14" s="44" t="s">
        <v>93</v>
      </c>
      <c r="CD14" s="38"/>
      <c r="CE14" s="44" t="s">
        <v>93</v>
      </c>
      <c r="CF14" s="38">
        <v>6</v>
      </c>
      <c r="CG14" s="44">
        <v>9.2307692307692313E-2</v>
      </c>
      <c r="CH14" s="5"/>
      <c r="CI14" s="38">
        <v>7</v>
      </c>
      <c r="CJ14" s="44">
        <v>0.1076923076923077</v>
      </c>
      <c r="CK14" s="38">
        <v>16</v>
      </c>
      <c r="CL14" s="44">
        <v>0.24615384615384617</v>
      </c>
      <c r="CM14" s="38">
        <v>22</v>
      </c>
      <c r="CN14" s="44">
        <v>0.33846153846153848</v>
      </c>
      <c r="CO14" s="38">
        <v>20</v>
      </c>
      <c r="CP14" s="44">
        <v>0.30769230769230771</v>
      </c>
      <c r="CQ14" s="5"/>
      <c r="CR14" s="38">
        <v>8</v>
      </c>
      <c r="CS14" s="44">
        <v>5.0632911392405063E-2</v>
      </c>
      <c r="CT14" s="38">
        <v>16</v>
      </c>
      <c r="CU14" s="44">
        <v>3.8095238095238099E-2</v>
      </c>
      <c r="CV14" s="38"/>
      <c r="CW14" s="44" t="s">
        <v>93</v>
      </c>
      <c r="CX14" s="38">
        <v>5</v>
      </c>
      <c r="CY14" s="44">
        <v>0.625</v>
      </c>
      <c r="CZ14" s="32"/>
      <c r="DA14" s="5"/>
      <c r="DB14" s="38"/>
      <c r="DC14" s="44" t="s">
        <v>93</v>
      </c>
      <c r="DD14" s="38"/>
      <c r="DE14" s="44" t="s">
        <v>93</v>
      </c>
      <c r="DF14" s="38"/>
      <c r="DG14" s="44" t="s">
        <v>93</v>
      </c>
      <c r="DH14" s="38"/>
      <c r="DI14" s="44" t="s">
        <v>93</v>
      </c>
      <c r="DJ14" s="38"/>
      <c r="DK14" s="44" t="s">
        <v>93</v>
      </c>
      <c r="DL14" s="38"/>
      <c r="DM14" s="44" t="s">
        <v>93</v>
      </c>
      <c r="DN14" s="5"/>
      <c r="DO14" s="38"/>
      <c r="DP14" s="44"/>
      <c r="DQ14" s="38"/>
      <c r="DR14" s="44" t="s">
        <v>93</v>
      </c>
      <c r="DS14" s="38"/>
      <c r="DT14" s="44" t="s">
        <v>93</v>
      </c>
      <c r="DU14" s="38">
        <v>5</v>
      </c>
      <c r="DV14" s="44">
        <v>1</v>
      </c>
      <c r="DW14" s="143">
        <v>5</v>
      </c>
      <c r="DX14" s="5"/>
      <c r="DY14" s="38"/>
      <c r="DZ14" s="44" t="s">
        <v>93</v>
      </c>
      <c r="EA14" s="38"/>
      <c r="EB14" s="44" t="s">
        <v>93</v>
      </c>
      <c r="EC14" s="38"/>
      <c r="ED14" s="44" t="s">
        <v>93</v>
      </c>
      <c r="EE14" s="38"/>
      <c r="EF14" s="44" t="s">
        <v>93</v>
      </c>
      <c r="EG14" s="38"/>
      <c r="EH14" s="44"/>
      <c r="EI14" s="5"/>
      <c r="EJ14" s="38"/>
      <c r="EK14" s="44" t="s">
        <v>93</v>
      </c>
      <c r="EL14" s="38"/>
      <c r="EM14" s="44" t="s">
        <v>93</v>
      </c>
      <c r="EN14" s="38"/>
      <c r="EO14" s="44" t="s">
        <v>93</v>
      </c>
      <c r="FB14" s="5"/>
      <c r="FC14" s="5"/>
      <c r="FD14" s="5"/>
      <c r="FE14" s="5"/>
    </row>
    <row r="15" spans="1:163" s="117" customFormat="1" x14ac:dyDescent="0.2">
      <c r="A15" s="103"/>
      <c r="B15" s="104">
        <v>97203</v>
      </c>
      <c r="C15" s="105" t="s">
        <v>53</v>
      </c>
      <c r="D15" s="106">
        <v>1549.0922330064834</v>
      </c>
      <c r="E15" s="106">
        <v>3660</v>
      </c>
      <c r="F15" s="107">
        <v>282</v>
      </c>
      <c r="G15" s="108">
        <v>0.18204209794060711</v>
      </c>
      <c r="H15" s="109">
        <v>667</v>
      </c>
      <c r="I15" s="110">
        <v>0.18224043715846994</v>
      </c>
      <c r="J15" s="111"/>
      <c r="K15" s="112">
        <v>188</v>
      </c>
      <c r="L15" s="110">
        <v>0.66666666666666663</v>
      </c>
      <c r="M15" s="113">
        <v>87</v>
      </c>
      <c r="N15" s="114">
        <v>0.46276595744680848</v>
      </c>
      <c r="O15" s="113">
        <v>89</v>
      </c>
      <c r="P15" s="114">
        <v>0.47340425531914893</v>
      </c>
      <c r="Q15" s="113">
        <v>12</v>
      </c>
      <c r="R15" s="115">
        <v>6.3829787234042548E-2</v>
      </c>
      <c r="S15" s="113">
        <v>0</v>
      </c>
      <c r="T15" s="115">
        <v>0</v>
      </c>
      <c r="U15" s="112">
        <v>94</v>
      </c>
      <c r="V15" s="110">
        <v>0.33333333333333331</v>
      </c>
      <c r="W15" s="113">
        <v>46</v>
      </c>
      <c r="X15" s="114">
        <v>0.48936170212765956</v>
      </c>
      <c r="Y15" s="113">
        <v>35</v>
      </c>
      <c r="Z15" s="114">
        <v>0.37234042553191488</v>
      </c>
      <c r="AA15" s="113">
        <v>12</v>
      </c>
      <c r="AB15" s="114">
        <v>0.1276595744680851</v>
      </c>
      <c r="AC15" s="113">
        <v>0</v>
      </c>
      <c r="AD15" s="115">
        <v>0</v>
      </c>
      <c r="AE15" s="116"/>
      <c r="AF15" s="111"/>
      <c r="AG15" s="109">
        <v>133</v>
      </c>
      <c r="AH15" s="110">
        <v>0.47163120567375888</v>
      </c>
      <c r="AI15" s="109">
        <v>307</v>
      </c>
      <c r="AJ15" s="110">
        <v>0.46026986506746626</v>
      </c>
      <c r="AK15" s="109">
        <v>87</v>
      </c>
      <c r="AL15" s="110">
        <v>0.65413533834586468</v>
      </c>
      <c r="AM15" s="109">
        <v>46</v>
      </c>
      <c r="AN15" s="110">
        <v>0.34586466165413532</v>
      </c>
      <c r="AO15" s="106"/>
      <c r="AP15" s="111"/>
      <c r="AQ15" s="109">
        <v>41</v>
      </c>
      <c r="AR15" s="110">
        <v>0.30827067669172931</v>
      </c>
      <c r="AS15" s="109">
        <v>59</v>
      </c>
      <c r="AT15" s="110">
        <v>0.44360902255639095</v>
      </c>
      <c r="AU15" s="109">
        <v>15</v>
      </c>
      <c r="AV15" s="110">
        <v>0.11278195488721804</v>
      </c>
      <c r="AW15" s="109">
        <v>6</v>
      </c>
      <c r="AX15" s="110">
        <v>4.5112781954887216E-2</v>
      </c>
      <c r="AY15" s="109">
        <v>9</v>
      </c>
      <c r="AZ15" s="110">
        <v>6.7669172932330823E-2</v>
      </c>
      <c r="BA15" s="109"/>
      <c r="BB15" s="110" t="s">
        <v>93</v>
      </c>
      <c r="BC15" s="111"/>
      <c r="BD15" s="109"/>
      <c r="BE15" s="110" t="s">
        <v>93</v>
      </c>
      <c r="BF15" s="109">
        <v>35</v>
      </c>
      <c r="BG15" s="110">
        <v>0.26315789473684209</v>
      </c>
      <c r="BH15" s="109">
        <v>45</v>
      </c>
      <c r="BI15" s="110">
        <v>0.33834586466165412</v>
      </c>
      <c r="BJ15" s="109">
        <v>50</v>
      </c>
      <c r="BK15" s="110">
        <v>0.37593984962406013</v>
      </c>
      <c r="BL15" s="111"/>
      <c r="BM15" s="106">
        <v>124</v>
      </c>
      <c r="BN15" s="110">
        <v>0.43971631205673761</v>
      </c>
      <c r="BO15" s="106">
        <v>313</v>
      </c>
      <c r="BP15" s="109">
        <v>89</v>
      </c>
      <c r="BQ15" s="110">
        <v>0.717741935483871</v>
      </c>
      <c r="BR15" s="109">
        <v>35</v>
      </c>
      <c r="BS15" s="110">
        <v>0.28225806451612906</v>
      </c>
      <c r="BT15" s="106"/>
      <c r="BU15" s="111"/>
      <c r="BV15" s="109">
        <v>32</v>
      </c>
      <c r="BW15" s="110">
        <v>0.25806451612903225</v>
      </c>
      <c r="BX15" s="109">
        <v>57</v>
      </c>
      <c r="BY15" s="110">
        <v>0.45967741935483869</v>
      </c>
      <c r="BZ15" s="109">
        <v>18</v>
      </c>
      <c r="CA15" s="110">
        <v>0.14516129032258066</v>
      </c>
      <c r="CB15" s="109"/>
      <c r="CC15" s="110" t="s">
        <v>93</v>
      </c>
      <c r="CD15" s="109">
        <v>11</v>
      </c>
      <c r="CE15" s="110">
        <v>8.8709677419354843E-2</v>
      </c>
      <c r="CF15" s="109"/>
      <c r="CG15" s="110" t="s">
        <v>93</v>
      </c>
      <c r="CH15" s="111"/>
      <c r="CI15" s="109">
        <v>8</v>
      </c>
      <c r="CJ15" s="110">
        <v>6.4516129032258063E-2</v>
      </c>
      <c r="CK15" s="109">
        <v>52</v>
      </c>
      <c r="CL15" s="110">
        <v>0.41935483870967744</v>
      </c>
      <c r="CM15" s="109">
        <v>32</v>
      </c>
      <c r="CN15" s="110">
        <v>0.25806451612903225</v>
      </c>
      <c r="CO15" s="109">
        <v>32</v>
      </c>
      <c r="CP15" s="110">
        <v>0.25806451612903225</v>
      </c>
      <c r="CQ15" s="111"/>
      <c r="CR15" s="109">
        <v>24</v>
      </c>
      <c r="CS15" s="110">
        <v>8.5106382978723402E-2</v>
      </c>
      <c r="CT15" s="109">
        <v>46</v>
      </c>
      <c r="CU15" s="110">
        <v>6.8965517241379309E-2</v>
      </c>
      <c r="CV15" s="109">
        <v>12</v>
      </c>
      <c r="CW15" s="110">
        <v>0.5</v>
      </c>
      <c r="CX15" s="109">
        <v>12</v>
      </c>
      <c r="CY15" s="110">
        <v>0.5</v>
      </c>
      <c r="CZ15" s="106"/>
      <c r="DA15" s="111"/>
      <c r="DB15" s="109">
        <v>12</v>
      </c>
      <c r="DC15" s="110">
        <v>0.5</v>
      </c>
      <c r="DD15" s="109">
        <v>6</v>
      </c>
      <c r="DE15" s="110">
        <v>0.25</v>
      </c>
      <c r="DF15" s="109"/>
      <c r="DG15" s="110" t="s">
        <v>93</v>
      </c>
      <c r="DH15" s="109"/>
      <c r="DI15" s="110" t="s">
        <v>93</v>
      </c>
      <c r="DJ15" s="109"/>
      <c r="DK15" s="110" t="s">
        <v>93</v>
      </c>
      <c r="DL15" s="109"/>
      <c r="DM15" s="110" t="s">
        <v>93</v>
      </c>
      <c r="DN15" s="111"/>
      <c r="DO15" s="109"/>
      <c r="DP15" s="110"/>
      <c r="DQ15" s="109"/>
      <c r="DR15" s="110" t="s">
        <v>93</v>
      </c>
      <c r="DS15" s="109">
        <v>5</v>
      </c>
      <c r="DT15" s="110">
        <v>0.22727272727272727</v>
      </c>
      <c r="DU15" s="109">
        <v>17</v>
      </c>
      <c r="DV15" s="110">
        <v>0.77272727272727271</v>
      </c>
      <c r="DW15" s="143">
        <v>22</v>
      </c>
      <c r="DX15" s="111"/>
      <c r="DY15" s="109"/>
      <c r="DZ15" s="110" t="s">
        <v>93</v>
      </c>
      <c r="EA15" s="109"/>
      <c r="EB15" s="110" t="s">
        <v>93</v>
      </c>
      <c r="EC15" s="109"/>
      <c r="ED15" s="110" t="s">
        <v>93</v>
      </c>
      <c r="EE15" s="109"/>
      <c r="EF15" s="110" t="s">
        <v>93</v>
      </c>
      <c r="EG15" s="109"/>
      <c r="EH15" s="110"/>
      <c r="EI15" s="111"/>
      <c r="EJ15" s="109"/>
      <c r="EK15" s="110" t="s">
        <v>93</v>
      </c>
      <c r="EL15" s="109"/>
      <c r="EM15" s="110" t="s">
        <v>93</v>
      </c>
      <c r="EN15" s="109"/>
      <c r="EO15" s="110" t="s">
        <v>93</v>
      </c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</row>
    <row r="16" spans="1:163" x14ac:dyDescent="0.2">
      <c r="B16" s="2">
        <v>97211</v>
      </c>
      <c r="C16" s="26" t="s">
        <v>54</v>
      </c>
      <c r="D16" s="32">
        <v>254.91570247933882</v>
      </c>
      <c r="E16" s="32">
        <v>567</v>
      </c>
      <c r="F16" s="11">
        <v>61</v>
      </c>
      <c r="G16" s="20">
        <v>0.23929479199087045</v>
      </c>
      <c r="H16" s="38">
        <v>127</v>
      </c>
      <c r="I16" s="44">
        <v>0.22398589065255731</v>
      </c>
      <c r="K16" s="89">
        <v>31</v>
      </c>
      <c r="L16" s="44">
        <v>0.50819672131147542</v>
      </c>
      <c r="M16" s="65">
        <v>14</v>
      </c>
      <c r="N16" s="66">
        <v>0.45161290322580644</v>
      </c>
      <c r="O16" s="65">
        <v>17</v>
      </c>
      <c r="P16" s="66">
        <v>0.54838709677419351</v>
      </c>
      <c r="Q16" s="65">
        <v>0</v>
      </c>
      <c r="R16" s="90">
        <v>0</v>
      </c>
      <c r="S16" s="65">
        <v>0</v>
      </c>
      <c r="T16" s="90">
        <v>0</v>
      </c>
      <c r="U16" s="89">
        <v>30</v>
      </c>
      <c r="V16" s="44">
        <v>0.49180327868852458</v>
      </c>
      <c r="W16" s="65">
        <v>8</v>
      </c>
      <c r="X16" s="66">
        <v>0.26666666666666666</v>
      </c>
      <c r="Y16" s="65">
        <v>21</v>
      </c>
      <c r="Z16" s="66">
        <v>0.7</v>
      </c>
      <c r="AA16" s="65">
        <v>0</v>
      </c>
      <c r="AB16" s="66">
        <v>0</v>
      </c>
      <c r="AC16" s="65">
        <v>0</v>
      </c>
      <c r="AD16" s="90">
        <v>0</v>
      </c>
      <c r="AE16" s="101"/>
      <c r="AF16" s="5"/>
      <c r="AG16" s="38">
        <v>22</v>
      </c>
      <c r="AH16" s="44">
        <v>0.36065573770491804</v>
      </c>
      <c r="AI16" s="38">
        <v>51</v>
      </c>
      <c r="AJ16" s="44">
        <v>0.40157480314960631</v>
      </c>
      <c r="AK16" s="38">
        <v>14</v>
      </c>
      <c r="AL16" s="44">
        <v>0.63636363636363635</v>
      </c>
      <c r="AM16" s="38">
        <v>8</v>
      </c>
      <c r="AN16" s="44">
        <v>0.36363636363636365</v>
      </c>
      <c r="AO16" s="32"/>
      <c r="AP16" s="5"/>
      <c r="AQ16" s="38">
        <v>5</v>
      </c>
      <c r="AR16" s="44">
        <v>0.22727272727272727</v>
      </c>
      <c r="AS16" s="38">
        <v>11</v>
      </c>
      <c r="AT16" s="44">
        <v>0.5</v>
      </c>
      <c r="AU16" s="38"/>
      <c r="AV16" s="44" t="s">
        <v>93</v>
      </c>
      <c r="AW16" s="38"/>
      <c r="AX16" s="44" t="s">
        <v>93</v>
      </c>
      <c r="AY16" s="38"/>
      <c r="AZ16" s="44" t="s">
        <v>93</v>
      </c>
      <c r="BA16" s="38"/>
      <c r="BB16" s="44" t="s">
        <v>93</v>
      </c>
      <c r="BC16" s="5"/>
      <c r="BD16" s="38"/>
      <c r="BE16" s="44" t="s">
        <v>93</v>
      </c>
      <c r="BF16" s="38"/>
      <c r="BG16" s="44" t="s">
        <v>93</v>
      </c>
      <c r="BH16" s="38">
        <v>8</v>
      </c>
      <c r="BI16" s="44">
        <v>0.36363636363636365</v>
      </c>
      <c r="BJ16" s="38">
        <v>12</v>
      </c>
      <c r="BK16" s="44">
        <v>0.54545454545454541</v>
      </c>
      <c r="BL16" s="5"/>
      <c r="BM16" s="32">
        <v>38</v>
      </c>
      <c r="BN16" s="44">
        <v>0.62295081967213117</v>
      </c>
      <c r="BO16" s="32">
        <v>75</v>
      </c>
      <c r="BP16" s="38">
        <v>17</v>
      </c>
      <c r="BQ16" s="44">
        <v>0.44736842105263158</v>
      </c>
      <c r="BR16" s="38">
        <v>21</v>
      </c>
      <c r="BS16" s="44">
        <v>0.55263157894736847</v>
      </c>
      <c r="BT16" s="32"/>
      <c r="BU16" s="5"/>
      <c r="BV16" s="38">
        <v>17</v>
      </c>
      <c r="BW16" s="44">
        <v>0.44736842105263158</v>
      </c>
      <c r="BX16" s="38">
        <v>10</v>
      </c>
      <c r="BY16" s="44">
        <v>0.26315789473684209</v>
      </c>
      <c r="BZ16" s="38"/>
      <c r="CA16" s="44" t="s">
        <v>93</v>
      </c>
      <c r="CB16" s="38"/>
      <c r="CC16" s="44" t="s">
        <v>93</v>
      </c>
      <c r="CD16" s="38"/>
      <c r="CE16" s="44" t="s">
        <v>93</v>
      </c>
      <c r="CF16" s="38"/>
      <c r="CG16" s="44" t="s">
        <v>93</v>
      </c>
      <c r="CH16" s="5"/>
      <c r="CI16" s="38"/>
      <c r="CJ16" s="44" t="s">
        <v>93</v>
      </c>
      <c r="CK16" s="38">
        <v>11</v>
      </c>
      <c r="CL16" s="44">
        <v>0.28947368421052633</v>
      </c>
      <c r="CM16" s="38">
        <v>8</v>
      </c>
      <c r="CN16" s="44">
        <v>0.21052631578947367</v>
      </c>
      <c r="CO16" s="38">
        <v>18</v>
      </c>
      <c r="CP16" s="44">
        <v>0.47368421052631576</v>
      </c>
      <c r="CQ16" s="5"/>
      <c r="CR16" s="38"/>
      <c r="CS16" s="44" t="s">
        <v>93</v>
      </c>
      <c r="CT16" s="38"/>
      <c r="CU16" s="44" t="s">
        <v>93</v>
      </c>
      <c r="CV16" s="38"/>
      <c r="CW16" s="44" t="s">
        <v>93</v>
      </c>
      <c r="CX16" s="38"/>
      <c r="CY16" s="44" t="s">
        <v>93</v>
      </c>
      <c r="CZ16" s="32"/>
      <c r="DA16" s="5"/>
      <c r="DB16" s="38"/>
      <c r="DC16" s="44" t="s">
        <v>93</v>
      </c>
      <c r="DD16" s="38"/>
      <c r="DE16" s="44" t="s">
        <v>93</v>
      </c>
      <c r="DF16" s="38"/>
      <c r="DG16" s="44" t="s">
        <v>93</v>
      </c>
      <c r="DH16" s="38"/>
      <c r="DI16" s="44" t="s">
        <v>93</v>
      </c>
      <c r="DJ16" s="38"/>
      <c r="DK16" s="44" t="s">
        <v>93</v>
      </c>
      <c r="DL16" s="38"/>
      <c r="DM16" s="44" t="s">
        <v>93</v>
      </c>
      <c r="DN16" s="5"/>
      <c r="DO16" s="38"/>
      <c r="DP16" s="44"/>
      <c r="DQ16" s="38"/>
      <c r="DR16" s="44" t="s">
        <v>93</v>
      </c>
      <c r="DS16" s="38"/>
      <c r="DT16" s="44" t="s">
        <v>93</v>
      </c>
      <c r="DU16" s="38"/>
      <c r="DV16" s="44" t="s">
        <v>93</v>
      </c>
      <c r="DW16" s="143">
        <v>0</v>
      </c>
      <c r="DX16" s="5"/>
      <c r="DY16" s="38"/>
      <c r="DZ16" s="44" t="s">
        <v>93</v>
      </c>
      <c r="EA16" s="38"/>
      <c r="EB16" s="44" t="s">
        <v>93</v>
      </c>
      <c r="EC16" s="38"/>
      <c r="ED16" s="44" t="s">
        <v>93</v>
      </c>
      <c r="EE16" s="38"/>
      <c r="EF16" s="44" t="s">
        <v>93</v>
      </c>
      <c r="EG16" s="38"/>
      <c r="EH16" s="44"/>
      <c r="EI16" s="5"/>
      <c r="EJ16" s="38"/>
      <c r="EK16" s="44" t="s">
        <v>93</v>
      </c>
      <c r="EL16" s="38"/>
      <c r="EM16" s="44" t="s">
        <v>93</v>
      </c>
      <c r="EN16" s="38"/>
      <c r="EO16" s="44" t="s">
        <v>93</v>
      </c>
      <c r="FB16" s="5"/>
      <c r="FC16" s="5"/>
      <c r="FD16" s="5"/>
      <c r="FE16" s="5"/>
    </row>
    <row r="17" spans="2:161" x14ac:dyDescent="0.2">
      <c r="B17" s="2">
        <v>97214</v>
      </c>
      <c r="C17" s="26" t="s">
        <v>55</v>
      </c>
      <c r="D17" s="32">
        <v>3080.8625927422527</v>
      </c>
      <c r="E17" s="32">
        <v>7410.0000000000073</v>
      </c>
      <c r="F17" s="11">
        <v>534</v>
      </c>
      <c r="G17" s="20">
        <v>0.1733280806673986</v>
      </c>
      <c r="H17" s="38">
        <v>1333</v>
      </c>
      <c r="I17" s="44">
        <v>0.17989203778677446</v>
      </c>
      <c r="K17" s="89">
        <v>350</v>
      </c>
      <c r="L17" s="44">
        <v>0.65543071161048694</v>
      </c>
      <c r="M17" s="65">
        <v>98</v>
      </c>
      <c r="N17" s="66">
        <v>0.28000000000000003</v>
      </c>
      <c r="O17" s="65">
        <v>230</v>
      </c>
      <c r="P17" s="66">
        <v>0.65714285714285714</v>
      </c>
      <c r="Q17" s="65">
        <v>22</v>
      </c>
      <c r="R17" s="90">
        <v>6.2857142857142861E-2</v>
      </c>
      <c r="S17" s="65">
        <v>0</v>
      </c>
      <c r="T17" s="90">
        <v>0</v>
      </c>
      <c r="U17" s="89">
        <v>184</v>
      </c>
      <c r="V17" s="44">
        <v>0.34456928838951312</v>
      </c>
      <c r="W17" s="65">
        <v>65</v>
      </c>
      <c r="X17" s="66">
        <v>0.35326086956521741</v>
      </c>
      <c r="Y17" s="65">
        <v>101</v>
      </c>
      <c r="Z17" s="66">
        <v>0.54891304347826086</v>
      </c>
      <c r="AA17" s="65">
        <v>18</v>
      </c>
      <c r="AB17" s="66">
        <v>9.7826086956521743E-2</v>
      </c>
      <c r="AC17" s="65">
        <v>0</v>
      </c>
      <c r="AD17" s="90">
        <v>0</v>
      </c>
      <c r="AE17" s="76"/>
      <c r="AF17" s="5"/>
      <c r="AG17" s="38">
        <v>163</v>
      </c>
      <c r="AH17" s="44">
        <v>0.30524344569288392</v>
      </c>
      <c r="AI17" s="38">
        <v>383</v>
      </c>
      <c r="AJ17" s="44">
        <v>0.28732183045761439</v>
      </c>
      <c r="AK17" s="38">
        <v>98</v>
      </c>
      <c r="AL17" s="44">
        <v>0.60122699386503065</v>
      </c>
      <c r="AM17" s="38">
        <v>65</v>
      </c>
      <c r="AN17" s="44">
        <v>0.3987730061349693</v>
      </c>
      <c r="AO17" s="32"/>
      <c r="AP17" s="5"/>
      <c r="AQ17" s="38">
        <v>55</v>
      </c>
      <c r="AR17" s="44">
        <v>0.33742331288343558</v>
      </c>
      <c r="AS17" s="38">
        <v>57</v>
      </c>
      <c r="AT17" s="44">
        <v>0.34969325153374231</v>
      </c>
      <c r="AU17" s="38">
        <v>13</v>
      </c>
      <c r="AV17" s="44">
        <v>7.9754601226993863E-2</v>
      </c>
      <c r="AW17" s="38">
        <v>11</v>
      </c>
      <c r="AX17" s="44">
        <v>6.7484662576687116E-2</v>
      </c>
      <c r="AY17" s="38">
        <v>22</v>
      </c>
      <c r="AZ17" s="44">
        <v>0.13496932515337423</v>
      </c>
      <c r="BA17" s="38">
        <v>5</v>
      </c>
      <c r="BB17" s="44">
        <v>3.0674846625766871E-2</v>
      </c>
      <c r="BC17" s="5"/>
      <c r="BD17" s="38"/>
      <c r="BE17" s="44" t="s">
        <v>93</v>
      </c>
      <c r="BF17" s="38">
        <v>23</v>
      </c>
      <c r="BG17" s="44">
        <v>0.1411042944785276</v>
      </c>
      <c r="BH17" s="38">
        <v>58</v>
      </c>
      <c r="BI17" s="44">
        <v>0.35582822085889571</v>
      </c>
      <c r="BJ17" s="38">
        <v>80</v>
      </c>
      <c r="BK17" s="44">
        <v>0.49079754601226994</v>
      </c>
      <c r="BL17" s="5"/>
      <c r="BM17" s="32">
        <v>331</v>
      </c>
      <c r="BN17" s="44">
        <v>0.61985018726591756</v>
      </c>
      <c r="BO17" s="32">
        <v>861</v>
      </c>
      <c r="BP17" s="38">
        <v>230</v>
      </c>
      <c r="BQ17" s="44">
        <v>0.69486404833836857</v>
      </c>
      <c r="BR17" s="38">
        <v>101</v>
      </c>
      <c r="BS17" s="44">
        <v>0.30513595166163143</v>
      </c>
      <c r="BT17" s="32"/>
      <c r="BU17" s="5"/>
      <c r="BV17" s="38">
        <v>92</v>
      </c>
      <c r="BW17" s="44">
        <v>0.27794561933534745</v>
      </c>
      <c r="BX17" s="38">
        <v>128</v>
      </c>
      <c r="BY17" s="44">
        <v>0.38670694864048338</v>
      </c>
      <c r="BZ17" s="38">
        <v>49</v>
      </c>
      <c r="CA17" s="44">
        <v>0.14803625377643503</v>
      </c>
      <c r="CB17" s="38">
        <v>10</v>
      </c>
      <c r="CC17" s="44">
        <v>3.0211480362537766E-2</v>
      </c>
      <c r="CD17" s="38">
        <v>32</v>
      </c>
      <c r="CE17" s="44">
        <v>9.6676737160120846E-2</v>
      </c>
      <c r="CF17" s="38">
        <v>20</v>
      </c>
      <c r="CG17" s="44">
        <v>6.0422960725075532E-2</v>
      </c>
      <c r="CH17" s="5"/>
      <c r="CI17" s="38">
        <v>26</v>
      </c>
      <c r="CJ17" s="44">
        <v>7.8549848942598186E-2</v>
      </c>
      <c r="CK17" s="38">
        <v>119</v>
      </c>
      <c r="CL17" s="44">
        <v>0.3595166163141994</v>
      </c>
      <c r="CM17" s="38">
        <v>98</v>
      </c>
      <c r="CN17" s="44">
        <v>0.29607250755287007</v>
      </c>
      <c r="CO17" s="38">
        <v>88</v>
      </c>
      <c r="CP17" s="44">
        <v>0.26586102719033233</v>
      </c>
      <c r="CQ17" s="5"/>
      <c r="CR17" s="38">
        <v>40</v>
      </c>
      <c r="CS17" s="44">
        <v>7.4906367041198504E-2</v>
      </c>
      <c r="CT17" s="38">
        <v>89</v>
      </c>
      <c r="CU17" s="44">
        <v>6.6766691672918224E-2</v>
      </c>
      <c r="CV17" s="38">
        <v>22</v>
      </c>
      <c r="CW17" s="44">
        <v>0.55000000000000004</v>
      </c>
      <c r="CX17" s="38">
        <v>18</v>
      </c>
      <c r="CY17" s="44">
        <v>0.45</v>
      </c>
      <c r="CZ17" s="32"/>
      <c r="DA17" s="5"/>
      <c r="DB17" s="38">
        <v>16</v>
      </c>
      <c r="DC17" s="44">
        <v>0.4</v>
      </c>
      <c r="DD17" s="38">
        <v>13</v>
      </c>
      <c r="DE17" s="44">
        <v>0.32500000000000001</v>
      </c>
      <c r="DF17" s="38"/>
      <c r="DG17" s="44" t="s">
        <v>93</v>
      </c>
      <c r="DH17" s="38"/>
      <c r="DI17" s="44" t="s">
        <v>93</v>
      </c>
      <c r="DJ17" s="38">
        <v>6</v>
      </c>
      <c r="DK17" s="44">
        <v>0.15</v>
      </c>
      <c r="DL17" s="38"/>
      <c r="DM17" s="44" t="s">
        <v>93</v>
      </c>
      <c r="DN17" s="5"/>
      <c r="DO17" s="38"/>
      <c r="DP17" s="44"/>
      <c r="DQ17" s="38"/>
      <c r="DR17" s="44" t="s">
        <v>93</v>
      </c>
      <c r="DS17" s="38">
        <v>21</v>
      </c>
      <c r="DT17" s="44">
        <v>0.56756756756756754</v>
      </c>
      <c r="DU17" s="38">
        <v>16</v>
      </c>
      <c r="DV17" s="44">
        <v>0.43243243243243246</v>
      </c>
      <c r="DW17" s="143">
        <v>37</v>
      </c>
      <c r="DX17" s="5"/>
      <c r="DY17" s="38"/>
      <c r="DZ17" s="44" t="s">
        <v>93</v>
      </c>
      <c r="EA17" s="38"/>
      <c r="EB17" s="44" t="s">
        <v>93</v>
      </c>
      <c r="EC17" s="38"/>
      <c r="ED17" s="44" t="s">
        <v>93</v>
      </c>
      <c r="EE17" s="38"/>
      <c r="EF17" s="44" t="s">
        <v>93</v>
      </c>
      <c r="EG17" s="38"/>
      <c r="EH17" s="44"/>
      <c r="EI17" s="5"/>
      <c r="EJ17" s="38"/>
      <c r="EK17" s="44" t="s">
        <v>93</v>
      </c>
      <c r="EL17" s="38"/>
      <c r="EM17" s="44" t="s">
        <v>93</v>
      </c>
      <c r="EN17" s="38"/>
      <c r="EO17" s="44" t="s">
        <v>93</v>
      </c>
      <c r="FB17" s="5"/>
      <c r="FC17" s="5"/>
      <c r="FD17" s="5"/>
      <c r="FE17" s="5"/>
    </row>
    <row r="18" spans="2:161" x14ac:dyDescent="0.2">
      <c r="B18" s="2">
        <v>97215</v>
      </c>
      <c r="C18" s="26" t="s">
        <v>56</v>
      </c>
      <c r="D18" s="32">
        <v>427</v>
      </c>
      <c r="E18" s="32">
        <v>1148</v>
      </c>
      <c r="F18" s="11">
        <v>88</v>
      </c>
      <c r="G18" s="20">
        <v>0.20608899297423888</v>
      </c>
      <c r="H18" s="38">
        <v>237</v>
      </c>
      <c r="I18" s="44">
        <v>0.20644599303135888</v>
      </c>
      <c r="K18" s="89">
        <v>57</v>
      </c>
      <c r="L18" s="44">
        <v>0.64772727272727271</v>
      </c>
      <c r="M18" s="65">
        <v>42</v>
      </c>
      <c r="N18" s="66">
        <v>0.73684210526315785</v>
      </c>
      <c r="O18" s="65">
        <v>15</v>
      </c>
      <c r="P18" s="66">
        <v>0.26315789473684209</v>
      </c>
      <c r="Q18" s="65">
        <v>0</v>
      </c>
      <c r="R18" s="90">
        <v>0</v>
      </c>
      <c r="S18" s="65">
        <v>0</v>
      </c>
      <c r="T18" s="90">
        <v>0</v>
      </c>
      <c r="U18" s="89">
        <v>31</v>
      </c>
      <c r="V18" s="44">
        <v>0.35227272727272729</v>
      </c>
      <c r="W18" s="65">
        <v>21</v>
      </c>
      <c r="X18" s="66">
        <v>0.67741935483870963</v>
      </c>
      <c r="Y18" s="65">
        <v>7</v>
      </c>
      <c r="Z18" s="66">
        <v>0.22580645161290322</v>
      </c>
      <c r="AA18" s="65">
        <v>0</v>
      </c>
      <c r="AB18" s="66">
        <v>0</v>
      </c>
      <c r="AC18" s="65">
        <v>0</v>
      </c>
      <c r="AD18" s="90">
        <v>0</v>
      </c>
      <c r="AE18" s="76"/>
      <c r="AF18" s="5"/>
      <c r="AG18" s="38">
        <v>63</v>
      </c>
      <c r="AH18" s="44">
        <v>0.71590909090909094</v>
      </c>
      <c r="AI18" s="38">
        <v>174</v>
      </c>
      <c r="AJ18" s="44">
        <v>0.73417721518987344</v>
      </c>
      <c r="AK18" s="38">
        <v>42</v>
      </c>
      <c r="AL18" s="44">
        <v>0.66666666666666663</v>
      </c>
      <c r="AM18" s="38">
        <v>21</v>
      </c>
      <c r="AN18" s="44">
        <v>0.33333333333333331</v>
      </c>
      <c r="AO18" s="32"/>
      <c r="AP18" s="5"/>
      <c r="AQ18" s="38">
        <v>18</v>
      </c>
      <c r="AR18" s="44">
        <v>0.2857142857142857</v>
      </c>
      <c r="AS18" s="38">
        <v>25</v>
      </c>
      <c r="AT18" s="44">
        <v>0.3968253968253968</v>
      </c>
      <c r="AU18" s="38">
        <v>9</v>
      </c>
      <c r="AV18" s="44">
        <v>0.14285714285714285</v>
      </c>
      <c r="AW18" s="38"/>
      <c r="AX18" s="44" t="s">
        <v>93</v>
      </c>
      <c r="AY18" s="38"/>
      <c r="AZ18" s="44" t="s">
        <v>93</v>
      </c>
      <c r="BA18" s="38">
        <v>5</v>
      </c>
      <c r="BB18" s="44">
        <v>7.9365079365079361E-2</v>
      </c>
      <c r="BC18" s="5"/>
      <c r="BD18" s="38">
        <v>5</v>
      </c>
      <c r="BE18" s="44">
        <v>7.9365079365079361E-2</v>
      </c>
      <c r="BF18" s="38">
        <v>14</v>
      </c>
      <c r="BG18" s="44">
        <v>0.22222222222222221</v>
      </c>
      <c r="BH18" s="38">
        <v>18</v>
      </c>
      <c r="BI18" s="44">
        <v>0.2857142857142857</v>
      </c>
      <c r="BJ18" s="38">
        <v>26</v>
      </c>
      <c r="BK18" s="44">
        <v>0.41269841269841268</v>
      </c>
      <c r="BL18" s="5"/>
      <c r="BM18" s="32">
        <v>22</v>
      </c>
      <c r="BN18" s="44">
        <v>0.25</v>
      </c>
      <c r="BO18" s="32">
        <v>59</v>
      </c>
      <c r="BP18" s="38">
        <v>15</v>
      </c>
      <c r="BQ18" s="44">
        <v>0.68181818181818177</v>
      </c>
      <c r="BR18" s="38">
        <v>7</v>
      </c>
      <c r="BS18" s="44">
        <v>0.31818181818181818</v>
      </c>
      <c r="BT18" s="32"/>
      <c r="BU18" s="5"/>
      <c r="BV18" s="38">
        <v>6</v>
      </c>
      <c r="BW18" s="44">
        <v>0.27272727272727271</v>
      </c>
      <c r="BX18" s="38">
        <v>7</v>
      </c>
      <c r="BY18" s="44">
        <v>0.31818181818181818</v>
      </c>
      <c r="BZ18" s="38"/>
      <c r="CA18" s="44" t="s">
        <v>93</v>
      </c>
      <c r="CB18" s="38"/>
      <c r="CC18" s="44" t="s">
        <v>93</v>
      </c>
      <c r="CD18" s="38"/>
      <c r="CE18" s="44" t="s">
        <v>93</v>
      </c>
      <c r="CF18" s="38"/>
      <c r="CG18" s="44" t="s">
        <v>93</v>
      </c>
      <c r="CH18" s="5"/>
      <c r="CI18" s="38"/>
      <c r="CJ18" s="44" t="s">
        <v>93</v>
      </c>
      <c r="CK18" s="38">
        <v>6</v>
      </c>
      <c r="CL18" s="44">
        <v>0.27272727272727271</v>
      </c>
      <c r="CM18" s="38"/>
      <c r="CN18" s="44" t="s">
        <v>93</v>
      </c>
      <c r="CO18" s="38">
        <v>9</v>
      </c>
      <c r="CP18" s="44">
        <v>0.40909090909090912</v>
      </c>
      <c r="CQ18" s="5"/>
      <c r="CR18" s="38"/>
      <c r="CS18" s="44" t="s">
        <v>93</v>
      </c>
      <c r="CT18" s="38"/>
      <c r="CU18" s="44" t="s">
        <v>93</v>
      </c>
      <c r="CV18" s="38"/>
      <c r="CW18" s="44" t="s">
        <v>93</v>
      </c>
      <c r="CX18" s="38"/>
      <c r="CY18" s="44" t="s">
        <v>93</v>
      </c>
      <c r="CZ18" s="32"/>
      <c r="DA18" s="5"/>
      <c r="DB18" s="38"/>
      <c r="DC18" s="44" t="s">
        <v>93</v>
      </c>
      <c r="DD18" s="38"/>
      <c r="DE18" s="44" t="s">
        <v>93</v>
      </c>
      <c r="DF18" s="38"/>
      <c r="DG18" s="44" t="s">
        <v>93</v>
      </c>
      <c r="DH18" s="38"/>
      <c r="DI18" s="44" t="s">
        <v>93</v>
      </c>
      <c r="DJ18" s="38"/>
      <c r="DK18" s="44" t="s">
        <v>93</v>
      </c>
      <c r="DL18" s="38"/>
      <c r="DM18" s="44" t="s">
        <v>93</v>
      </c>
      <c r="DN18" s="5"/>
      <c r="DO18" s="38"/>
      <c r="DP18" s="44"/>
      <c r="DQ18" s="38"/>
      <c r="DR18" s="44" t="s">
        <v>93</v>
      </c>
      <c r="DS18" s="38"/>
      <c r="DT18" s="44" t="s">
        <v>93</v>
      </c>
      <c r="DU18" s="38"/>
      <c r="DV18" s="44" t="s">
        <v>93</v>
      </c>
      <c r="DW18" s="143">
        <v>0</v>
      </c>
      <c r="DX18" s="5"/>
      <c r="DY18" s="38"/>
      <c r="DZ18" s="44" t="s">
        <v>93</v>
      </c>
      <c r="EA18" s="38"/>
      <c r="EB18" s="44" t="s">
        <v>93</v>
      </c>
      <c r="EC18" s="38"/>
      <c r="ED18" s="44" t="s">
        <v>93</v>
      </c>
      <c r="EE18" s="38"/>
      <c r="EF18" s="44" t="s">
        <v>93</v>
      </c>
      <c r="EG18" s="38"/>
      <c r="EH18" s="44"/>
      <c r="EI18" s="5"/>
      <c r="EJ18" s="38"/>
      <c r="EK18" s="44" t="s">
        <v>93</v>
      </c>
      <c r="EL18" s="38"/>
      <c r="EM18" s="44" t="s">
        <v>93</v>
      </c>
      <c r="EN18" s="38"/>
      <c r="EO18" s="44" t="s">
        <v>93</v>
      </c>
      <c r="FB18" s="5"/>
      <c r="FC18" s="5"/>
      <c r="FD18" s="5"/>
      <c r="FE18" s="5"/>
    </row>
    <row r="19" spans="2:161" x14ac:dyDescent="0.2">
      <c r="B19" s="2">
        <v>97216</v>
      </c>
      <c r="C19" s="26" t="s">
        <v>57</v>
      </c>
      <c r="D19" s="32">
        <v>1404.3424923674709</v>
      </c>
      <c r="E19" s="32">
        <v>3586</v>
      </c>
      <c r="F19" s="11">
        <v>307</v>
      </c>
      <c r="G19" s="20">
        <v>0.21860764141833577</v>
      </c>
      <c r="H19" s="38">
        <v>731</v>
      </c>
      <c r="I19" s="44">
        <v>0.20384829894032347</v>
      </c>
      <c r="K19" s="89">
        <v>200</v>
      </c>
      <c r="L19" s="44">
        <v>0.65146579804560256</v>
      </c>
      <c r="M19" s="65">
        <v>57</v>
      </c>
      <c r="N19" s="66">
        <v>0.28499999999999998</v>
      </c>
      <c r="O19" s="65">
        <v>135</v>
      </c>
      <c r="P19" s="66">
        <v>0.67500000000000004</v>
      </c>
      <c r="Q19" s="65">
        <v>8</v>
      </c>
      <c r="R19" s="90">
        <v>0.04</v>
      </c>
      <c r="S19" s="65">
        <v>0</v>
      </c>
      <c r="T19" s="90">
        <v>0</v>
      </c>
      <c r="U19" s="89">
        <v>107</v>
      </c>
      <c r="V19" s="44">
        <v>0.34853420195439738</v>
      </c>
      <c r="W19" s="65">
        <v>53</v>
      </c>
      <c r="X19" s="66">
        <v>0.49532710280373832</v>
      </c>
      <c r="Y19" s="65">
        <v>50</v>
      </c>
      <c r="Z19" s="66">
        <v>0.46728971962616822</v>
      </c>
      <c r="AA19" s="65">
        <v>0</v>
      </c>
      <c r="AB19" s="66">
        <v>0</v>
      </c>
      <c r="AC19" s="65">
        <v>0</v>
      </c>
      <c r="AD19" s="90">
        <v>0</v>
      </c>
      <c r="AE19" s="76"/>
      <c r="AF19" s="5"/>
      <c r="AG19" s="38">
        <v>110</v>
      </c>
      <c r="AH19" s="44">
        <v>0.35830618892508143</v>
      </c>
      <c r="AI19" s="38">
        <v>243</v>
      </c>
      <c r="AJ19" s="44">
        <v>0.33242134062927498</v>
      </c>
      <c r="AK19" s="38">
        <v>57</v>
      </c>
      <c r="AL19" s="44">
        <v>0.51818181818181819</v>
      </c>
      <c r="AM19" s="38">
        <v>53</v>
      </c>
      <c r="AN19" s="44">
        <v>0.48181818181818181</v>
      </c>
      <c r="AO19" s="32"/>
      <c r="AP19" s="5"/>
      <c r="AQ19" s="38">
        <v>48</v>
      </c>
      <c r="AR19" s="44">
        <v>0.43636363636363634</v>
      </c>
      <c r="AS19" s="38">
        <v>31</v>
      </c>
      <c r="AT19" s="44">
        <v>0.2818181818181818</v>
      </c>
      <c r="AU19" s="38">
        <v>14</v>
      </c>
      <c r="AV19" s="44">
        <v>0.12727272727272726</v>
      </c>
      <c r="AW19" s="38">
        <v>6</v>
      </c>
      <c r="AX19" s="44">
        <v>5.4545454545454543E-2</v>
      </c>
      <c r="AY19" s="38">
        <v>7</v>
      </c>
      <c r="AZ19" s="44">
        <v>6.363636363636363E-2</v>
      </c>
      <c r="BA19" s="38"/>
      <c r="BB19" s="44" t="s">
        <v>93</v>
      </c>
      <c r="BC19" s="5"/>
      <c r="BD19" s="38"/>
      <c r="BE19" s="44" t="s">
        <v>93</v>
      </c>
      <c r="BF19" s="38">
        <v>15</v>
      </c>
      <c r="BG19" s="44">
        <v>0.13636363636363635</v>
      </c>
      <c r="BH19" s="38">
        <v>39</v>
      </c>
      <c r="BI19" s="44">
        <v>0.35454545454545455</v>
      </c>
      <c r="BJ19" s="38">
        <v>56</v>
      </c>
      <c r="BK19" s="44">
        <v>0.50909090909090904</v>
      </c>
      <c r="BL19" s="5"/>
      <c r="BM19" s="32">
        <v>185</v>
      </c>
      <c r="BN19" s="44">
        <v>0.60260586319218246</v>
      </c>
      <c r="BO19" s="32">
        <v>454</v>
      </c>
      <c r="BP19" s="38">
        <v>135</v>
      </c>
      <c r="BQ19" s="44">
        <v>0.72972972972972971</v>
      </c>
      <c r="BR19" s="38">
        <v>50</v>
      </c>
      <c r="BS19" s="44">
        <v>0.27027027027027029</v>
      </c>
      <c r="BT19" s="32"/>
      <c r="BU19" s="5"/>
      <c r="BV19" s="38">
        <v>43</v>
      </c>
      <c r="BW19" s="44">
        <v>0.23243243243243245</v>
      </c>
      <c r="BX19" s="38">
        <v>93</v>
      </c>
      <c r="BY19" s="44">
        <v>0.50270270270270268</v>
      </c>
      <c r="BZ19" s="38">
        <v>15</v>
      </c>
      <c r="CA19" s="44">
        <v>8.1081081081081086E-2</v>
      </c>
      <c r="CB19" s="38">
        <v>8</v>
      </c>
      <c r="CC19" s="44">
        <v>4.3243243243243246E-2</v>
      </c>
      <c r="CD19" s="38">
        <v>18</v>
      </c>
      <c r="CE19" s="44">
        <v>9.7297297297297303E-2</v>
      </c>
      <c r="CF19" s="38">
        <v>8</v>
      </c>
      <c r="CG19" s="44">
        <v>4.3243243243243246E-2</v>
      </c>
      <c r="CH19" s="5"/>
      <c r="CI19" s="38">
        <v>14</v>
      </c>
      <c r="CJ19" s="44">
        <v>7.567567567567568E-2</v>
      </c>
      <c r="CK19" s="38">
        <v>76</v>
      </c>
      <c r="CL19" s="44">
        <v>0.41081081081081083</v>
      </c>
      <c r="CM19" s="38">
        <v>55</v>
      </c>
      <c r="CN19" s="44">
        <v>0.29729729729729731</v>
      </c>
      <c r="CO19" s="38">
        <v>40</v>
      </c>
      <c r="CP19" s="44">
        <v>0.21621621621621623</v>
      </c>
      <c r="CQ19" s="5"/>
      <c r="CR19" s="38">
        <v>12</v>
      </c>
      <c r="CS19" s="44">
        <v>3.9087947882736153E-2</v>
      </c>
      <c r="CT19" s="38">
        <v>34</v>
      </c>
      <c r="CU19" s="44">
        <v>4.6511627906976744E-2</v>
      </c>
      <c r="CV19" s="38">
        <v>8</v>
      </c>
      <c r="CW19" s="44">
        <v>0.66666666666666663</v>
      </c>
      <c r="CX19" s="38"/>
      <c r="CY19" s="44" t="s">
        <v>93</v>
      </c>
      <c r="CZ19" s="32"/>
      <c r="DA19" s="5"/>
      <c r="DB19" s="38"/>
      <c r="DC19" s="44" t="s">
        <v>93</v>
      </c>
      <c r="DD19" s="38"/>
      <c r="DE19" s="44" t="s">
        <v>93</v>
      </c>
      <c r="DF19" s="38"/>
      <c r="DG19" s="44" t="s">
        <v>93</v>
      </c>
      <c r="DH19" s="38"/>
      <c r="DI19" s="44" t="s">
        <v>93</v>
      </c>
      <c r="DJ19" s="38"/>
      <c r="DK19" s="44" t="s">
        <v>93</v>
      </c>
      <c r="DL19" s="38"/>
      <c r="DM19" s="44" t="s">
        <v>93</v>
      </c>
      <c r="DN19" s="5"/>
      <c r="DO19" s="38"/>
      <c r="DP19" s="44"/>
      <c r="DQ19" s="38"/>
      <c r="DR19" s="44" t="s">
        <v>93</v>
      </c>
      <c r="DS19" s="38">
        <v>6</v>
      </c>
      <c r="DT19" s="44">
        <v>0.54545454545454541</v>
      </c>
      <c r="DU19" s="38">
        <v>5</v>
      </c>
      <c r="DV19" s="44">
        <v>0.45454545454545453</v>
      </c>
      <c r="DW19" s="143">
        <v>11</v>
      </c>
      <c r="DX19" s="5"/>
      <c r="DY19" s="38"/>
      <c r="DZ19" s="44" t="s">
        <v>93</v>
      </c>
      <c r="EA19" s="38"/>
      <c r="EB19" s="44" t="s">
        <v>93</v>
      </c>
      <c r="EC19" s="38"/>
      <c r="ED19" s="44" t="s">
        <v>93</v>
      </c>
      <c r="EE19" s="38"/>
      <c r="EF19" s="44" t="s">
        <v>93</v>
      </c>
      <c r="EG19" s="38"/>
      <c r="EH19" s="44"/>
      <c r="EI19" s="5"/>
      <c r="EJ19" s="38"/>
      <c r="EK19" s="44" t="s">
        <v>93</v>
      </c>
      <c r="EL19" s="38"/>
      <c r="EM19" s="44" t="s">
        <v>93</v>
      </c>
      <c r="EN19" s="38"/>
      <c r="EO19" s="44" t="s">
        <v>93</v>
      </c>
      <c r="FB19" s="5"/>
      <c r="FC19" s="5"/>
      <c r="FD19" s="5"/>
      <c r="FE19" s="5"/>
    </row>
    <row r="20" spans="2:161" hidden="1" x14ac:dyDescent="0.2">
      <c r="B20" s="13"/>
      <c r="C20" s="29" t="s">
        <v>58</v>
      </c>
      <c r="D20" s="35">
        <v>7391.4898633117418</v>
      </c>
      <c r="E20" s="35">
        <v>18118.000000000015</v>
      </c>
      <c r="F20" s="15"/>
      <c r="G20" s="23">
        <v>0</v>
      </c>
      <c r="H20" s="41"/>
      <c r="I20" s="47">
        <v>0</v>
      </c>
      <c r="K20" s="95"/>
      <c r="L20" s="47" t="e">
        <v>#DIV/0!</v>
      </c>
      <c r="M20" s="71">
        <v>0</v>
      </c>
      <c r="N20" s="72" t="e">
        <v>#DIV/0!</v>
      </c>
      <c r="O20" s="71">
        <v>0</v>
      </c>
      <c r="P20" s="72" t="e">
        <v>#DIV/0!</v>
      </c>
      <c r="Q20" s="71">
        <v>0</v>
      </c>
      <c r="R20" s="96" t="e">
        <v>#DIV/0!</v>
      </c>
      <c r="S20" s="71">
        <v>0</v>
      </c>
      <c r="T20" s="96" t="e">
        <v>#DIV/0!</v>
      </c>
      <c r="U20" s="95"/>
      <c r="V20" s="47" t="e">
        <v>#DIV/0!</v>
      </c>
      <c r="W20" s="71"/>
      <c r="X20" s="72"/>
      <c r="Y20" s="71"/>
      <c r="Z20" s="72"/>
      <c r="AA20" s="71"/>
      <c r="AB20" s="72"/>
      <c r="AC20" s="71">
        <v>0</v>
      </c>
      <c r="AD20" s="96"/>
      <c r="AE20" s="79"/>
      <c r="AF20" s="5"/>
      <c r="AG20" s="41"/>
      <c r="AH20" s="47" t="s">
        <v>93</v>
      </c>
      <c r="AI20" s="41"/>
      <c r="AJ20" s="47"/>
      <c r="AK20" s="41"/>
      <c r="AL20" s="47" t="s">
        <v>93</v>
      </c>
      <c r="AM20" s="41"/>
      <c r="AN20" s="47" t="s">
        <v>93</v>
      </c>
      <c r="AO20" s="35"/>
      <c r="AP20" s="5"/>
      <c r="AQ20" s="41"/>
      <c r="AR20" s="47" t="s">
        <v>93</v>
      </c>
      <c r="AS20" s="41"/>
      <c r="AT20" s="47" t="s">
        <v>93</v>
      </c>
      <c r="AU20" s="41"/>
      <c r="AV20" s="47" t="s">
        <v>93</v>
      </c>
      <c r="AW20" s="41"/>
      <c r="AX20" s="47" t="s">
        <v>93</v>
      </c>
      <c r="AY20" s="41"/>
      <c r="AZ20" s="47" t="s">
        <v>93</v>
      </c>
      <c r="BA20" s="41"/>
      <c r="BB20" s="47" t="s">
        <v>93</v>
      </c>
      <c r="BC20" s="5"/>
      <c r="BD20" s="41"/>
      <c r="BE20" s="47" t="s">
        <v>93</v>
      </c>
      <c r="BF20" s="41"/>
      <c r="BG20" s="47" t="s">
        <v>93</v>
      </c>
      <c r="BH20" s="41"/>
      <c r="BI20" s="47" t="s">
        <v>93</v>
      </c>
      <c r="BJ20" s="41"/>
      <c r="BK20" s="47" t="s">
        <v>93</v>
      </c>
      <c r="BL20" s="5"/>
      <c r="BM20" s="35"/>
      <c r="BN20" s="47" t="s">
        <v>93</v>
      </c>
      <c r="BO20" s="35"/>
      <c r="BP20" s="41"/>
      <c r="BQ20" s="47"/>
      <c r="BR20" s="41"/>
      <c r="BS20" s="47" t="s">
        <v>93</v>
      </c>
      <c r="BT20" s="35"/>
      <c r="BU20" s="5"/>
      <c r="BV20" s="41"/>
      <c r="BW20" s="47"/>
      <c r="BX20" s="41"/>
      <c r="BY20" s="47"/>
      <c r="BZ20" s="41"/>
      <c r="CA20" s="47"/>
      <c r="CB20" s="41"/>
      <c r="CC20" s="47"/>
      <c r="CD20" s="41"/>
      <c r="CE20" s="47"/>
      <c r="CF20" s="41"/>
      <c r="CG20" s="47"/>
      <c r="CH20" s="5"/>
      <c r="CI20" s="41"/>
      <c r="CJ20" s="47"/>
      <c r="CK20" s="41"/>
      <c r="CL20" s="47"/>
      <c r="CM20" s="41"/>
      <c r="CN20" s="47"/>
      <c r="CO20" s="41"/>
      <c r="CP20" s="47"/>
      <c r="CQ20" s="5"/>
      <c r="CR20" s="38"/>
      <c r="CS20" s="47"/>
      <c r="CT20" s="41"/>
      <c r="CU20" s="47" t="s">
        <v>93</v>
      </c>
      <c r="CV20" s="41"/>
      <c r="CW20" s="47" t="s">
        <v>93</v>
      </c>
      <c r="CX20" s="41"/>
      <c r="CY20" s="47" t="s">
        <v>93</v>
      </c>
      <c r="CZ20" s="35"/>
      <c r="DA20" s="5"/>
      <c r="DB20" s="41"/>
      <c r="DC20" s="47" t="s">
        <v>93</v>
      </c>
      <c r="DD20" s="41"/>
      <c r="DE20" s="47" t="s">
        <v>93</v>
      </c>
      <c r="DF20" s="41"/>
      <c r="DG20" s="47" t="s">
        <v>93</v>
      </c>
      <c r="DH20" s="41"/>
      <c r="DI20" s="47" t="s">
        <v>93</v>
      </c>
      <c r="DJ20" s="41"/>
      <c r="DK20" s="47" t="s">
        <v>93</v>
      </c>
      <c r="DL20" s="41"/>
      <c r="DM20" s="47" t="s">
        <v>93</v>
      </c>
      <c r="DN20" s="5"/>
      <c r="DO20" s="41"/>
      <c r="DP20" s="47"/>
      <c r="DQ20" s="41"/>
      <c r="DR20" s="47" t="s">
        <v>93</v>
      </c>
      <c r="DS20" s="41"/>
      <c r="DT20" s="47" t="s">
        <v>93</v>
      </c>
      <c r="DU20" s="41"/>
      <c r="DV20" s="47" t="s">
        <v>93</v>
      </c>
      <c r="DW20" s="143">
        <v>0</v>
      </c>
      <c r="DX20" s="5"/>
      <c r="DY20" s="41"/>
      <c r="DZ20" s="47" t="s">
        <v>93</v>
      </c>
      <c r="EA20" s="41"/>
      <c r="EB20" s="47" t="s">
        <v>93</v>
      </c>
      <c r="EC20" s="41"/>
      <c r="ED20" s="47" t="s">
        <v>93</v>
      </c>
      <c r="EE20" s="41"/>
      <c r="EF20" s="47" t="s">
        <v>93</v>
      </c>
      <c r="EG20" s="41"/>
      <c r="EH20" s="47"/>
      <c r="EI20" s="5"/>
      <c r="EJ20" s="41"/>
      <c r="EK20" s="47" t="s">
        <v>93</v>
      </c>
      <c r="EL20" s="41"/>
      <c r="EM20" s="47" t="s">
        <v>93</v>
      </c>
      <c r="EN20" s="41"/>
      <c r="EO20" s="47" t="s">
        <v>93</v>
      </c>
      <c r="FB20" s="5"/>
      <c r="FC20" s="5"/>
      <c r="FD20" s="5"/>
      <c r="FE20" s="5"/>
    </row>
    <row r="21" spans="2:161" x14ac:dyDescent="0.2">
      <c r="B21" s="2">
        <v>97234</v>
      </c>
      <c r="C21" s="26" t="s">
        <v>59</v>
      </c>
      <c r="D21" s="32">
        <v>580.8887021466785</v>
      </c>
      <c r="E21" s="32">
        <v>1476</v>
      </c>
      <c r="F21" s="11">
        <v>216</v>
      </c>
      <c r="G21" s="20">
        <v>0.37184403690719137</v>
      </c>
      <c r="H21" s="38">
        <v>523</v>
      </c>
      <c r="I21" s="44">
        <v>0.35433604336043362</v>
      </c>
      <c r="K21" s="89">
        <v>159</v>
      </c>
      <c r="L21" s="44">
        <v>0.73611111111111116</v>
      </c>
      <c r="M21" s="65">
        <v>135</v>
      </c>
      <c r="N21" s="66">
        <v>0.84905660377358494</v>
      </c>
      <c r="O21" s="65">
        <v>23</v>
      </c>
      <c r="P21" s="66">
        <v>0.14465408805031446</v>
      </c>
      <c r="Q21" s="65">
        <v>0</v>
      </c>
      <c r="R21" s="90">
        <v>0</v>
      </c>
      <c r="S21" s="65">
        <v>0</v>
      </c>
      <c r="T21" s="90">
        <v>0</v>
      </c>
      <c r="U21" s="89">
        <v>57</v>
      </c>
      <c r="V21" s="44">
        <v>0.2638888888888889</v>
      </c>
      <c r="W21" s="65">
        <v>38</v>
      </c>
      <c r="X21" s="66">
        <v>0.66666666666666663</v>
      </c>
      <c r="Y21" s="65">
        <v>19</v>
      </c>
      <c r="Z21" s="66">
        <v>0.33333333333333331</v>
      </c>
      <c r="AA21" s="65">
        <v>0</v>
      </c>
      <c r="AB21" s="66">
        <v>0</v>
      </c>
      <c r="AC21" s="65">
        <v>0</v>
      </c>
      <c r="AD21" s="90">
        <v>0</v>
      </c>
      <c r="AE21" s="76"/>
      <c r="AF21" s="5"/>
      <c r="AG21" s="38">
        <v>173</v>
      </c>
      <c r="AH21" s="44">
        <v>0.80092592592592593</v>
      </c>
      <c r="AI21" s="38">
        <v>433</v>
      </c>
      <c r="AJ21" s="44">
        <v>0.82791586998087952</v>
      </c>
      <c r="AK21" s="38">
        <v>135</v>
      </c>
      <c r="AL21" s="44">
        <v>0.78034682080924855</v>
      </c>
      <c r="AM21" s="38">
        <v>38</v>
      </c>
      <c r="AN21" s="44">
        <v>0.21965317919075145</v>
      </c>
      <c r="AO21" s="32"/>
      <c r="AP21" s="5"/>
      <c r="AQ21" s="38">
        <v>34</v>
      </c>
      <c r="AR21" s="44">
        <v>0.19653179190751446</v>
      </c>
      <c r="AS21" s="38">
        <v>107</v>
      </c>
      <c r="AT21" s="44">
        <v>0.61849710982658956</v>
      </c>
      <c r="AU21" s="38">
        <v>12</v>
      </c>
      <c r="AV21" s="44">
        <v>6.9364161849710976E-2</v>
      </c>
      <c r="AW21" s="38">
        <v>5</v>
      </c>
      <c r="AX21" s="44">
        <v>2.8901734104046242E-2</v>
      </c>
      <c r="AY21" s="38">
        <v>8</v>
      </c>
      <c r="AZ21" s="44">
        <v>4.6242774566473986E-2</v>
      </c>
      <c r="BA21" s="38">
        <v>7</v>
      </c>
      <c r="BB21" s="44">
        <v>4.046242774566474E-2</v>
      </c>
      <c r="BC21" s="5"/>
      <c r="BD21" s="38">
        <v>14</v>
      </c>
      <c r="BE21" s="44">
        <v>8.0924855491329481E-2</v>
      </c>
      <c r="BF21" s="38">
        <v>74</v>
      </c>
      <c r="BG21" s="44">
        <v>0.4277456647398844</v>
      </c>
      <c r="BH21" s="38">
        <v>52</v>
      </c>
      <c r="BI21" s="44">
        <v>0.30057803468208094</v>
      </c>
      <c r="BJ21" s="38">
        <v>33</v>
      </c>
      <c r="BK21" s="44">
        <v>0.19075144508670519</v>
      </c>
      <c r="BL21" s="5"/>
      <c r="BM21" s="32">
        <v>42</v>
      </c>
      <c r="BN21" s="44">
        <v>0.19444444444444445</v>
      </c>
      <c r="BO21" s="32">
        <v>88</v>
      </c>
      <c r="BP21" s="38">
        <v>23</v>
      </c>
      <c r="BQ21" s="44">
        <v>0.54761904761904767</v>
      </c>
      <c r="BR21" s="38">
        <v>19</v>
      </c>
      <c r="BS21" s="44">
        <v>0.45238095238095238</v>
      </c>
      <c r="BT21" s="32"/>
      <c r="BU21" s="5"/>
      <c r="BV21" s="38">
        <v>17</v>
      </c>
      <c r="BW21" s="44">
        <v>0.40476190476190477</v>
      </c>
      <c r="BX21" s="38">
        <v>17</v>
      </c>
      <c r="BY21" s="44">
        <v>0.40476190476190477</v>
      </c>
      <c r="BZ21" s="38"/>
      <c r="CA21" s="44" t="s">
        <v>93</v>
      </c>
      <c r="CB21" s="38"/>
      <c r="CC21" s="44" t="s">
        <v>93</v>
      </c>
      <c r="CD21" s="38"/>
      <c r="CE21" s="44" t="s">
        <v>93</v>
      </c>
      <c r="CF21" s="38"/>
      <c r="CG21" s="44" t="s">
        <v>93</v>
      </c>
      <c r="CH21" s="5"/>
      <c r="CI21" s="38">
        <v>5</v>
      </c>
      <c r="CJ21" s="44">
        <v>0.11904761904761904</v>
      </c>
      <c r="CK21" s="38">
        <v>16</v>
      </c>
      <c r="CL21" s="44">
        <v>0.38095238095238093</v>
      </c>
      <c r="CM21" s="38">
        <v>13</v>
      </c>
      <c r="CN21" s="44">
        <v>0.30952380952380953</v>
      </c>
      <c r="CO21" s="38">
        <v>8</v>
      </c>
      <c r="CP21" s="44">
        <v>0.19047619047619047</v>
      </c>
      <c r="CQ21" s="5"/>
      <c r="CR21" s="38"/>
      <c r="CS21" s="44" t="s">
        <v>93</v>
      </c>
      <c r="CT21" s="38"/>
      <c r="CU21" s="44" t="s">
        <v>93</v>
      </c>
      <c r="CV21" s="38"/>
      <c r="CW21" s="44" t="s">
        <v>93</v>
      </c>
      <c r="CX21" s="38"/>
      <c r="CY21" s="44" t="s">
        <v>93</v>
      </c>
      <c r="CZ21" s="32"/>
      <c r="DA21" s="5"/>
      <c r="DB21" s="38"/>
      <c r="DC21" s="44" t="s">
        <v>93</v>
      </c>
      <c r="DD21" s="38"/>
      <c r="DE21" s="44" t="s">
        <v>93</v>
      </c>
      <c r="DF21" s="38"/>
      <c r="DG21" s="44" t="s">
        <v>93</v>
      </c>
      <c r="DH21" s="38"/>
      <c r="DI21" s="44" t="s">
        <v>93</v>
      </c>
      <c r="DJ21" s="38"/>
      <c r="DK21" s="44" t="s">
        <v>93</v>
      </c>
      <c r="DL21" s="38"/>
      <c r="DM21" s="44" t="s">
        <v>93</v>
      </c>
      <c r="DN21" s="5"/>
      <c r="DO21" s="38"/>
      <c r="DP21" s="44"/>
      <c r="DQ21" s="38"/>
      <c r="DR21" s="44" t="s">
        <v>93</v>
      </c>
      <c r="DS21" s="38"/>
      <c r="DT21" s="44" t="s">
        <v>93</v>
      </c>
      <c r="DU21" s="38"/>
      <c r="DV21" s="44" t="s">
        <v>93</v>
      </c>
      <c r="DW21" s="143">
        <v>0</v>
      </c>
      <c r="DX21" s="5"/>
      <c r="DY21" s="38"/>
      <c r="DZ21" s="44" t="s">
        <v>93</v>
      </c>
      <c r="EA21" s="38"/>
      <c r="EB21" s="44" t="s">
        <v>93</v>
      </c>
      <c r="EC21" s="38"/>
      <c r="ED21" s="44" t="s">
        <v>93</v>
      </c>
      <c r="EE21" s="38"/>
      <c r="EF21" s="44" t="s">
        <v>93</v>
      </c>
      <c r="EG21" s="38"/>
      <c r="EH21" s="44"/>
      <c r="EI21" s="5"/>
      <c r="EJ21" s="38"/>
      <c r="EK21" s="44" t="s">
        <v>93</v>
      </c>
      <c r="EL21" s="38"/>
      <c r="EM21" s="44" t="s">
        <v>93</v>
      </c>
      <c r="EN21" s="38"/>
      <c r="EO21" s="44" t="s">
        <v>93</v>
      </c>
      <c r="FB21" s="5"/>
      <c r="FC21" s="5"/>
      <c r="FD21" s="5"/>
      <c r="FE21" s="5"/>
    </row>
    <row r="22" spans="2:161" x14ac:dyDescent="0.2">
      <c r="B22" s="2">
        <v>97204</v>
      </c>
      <c r="C22" s="26" t="s">
        <v>60</v>
      </c>
      <c r="D22" s="32">
        <v>1565.0702235029303</v>
      </c>
      <c r="E22" s="32">
        <v>3754</v>
      </c>
      <c r="F22" s="11">
        <v>191</v>
      </c>
      <c r="G22" s="20">
        <v>0.12203925238096026</v>
      </c>
      <c r="H22" s="38">
        <v>405</v>
      </c>
      <c r="I22" s="44">
        <v>0.10788492274906766</v>
      </c>
      <c r="K22" s="89">
        <v>102</v>
      </c>
      <c r="L22" s="44">
        <v>0.53403141361256545</v>
      </c>
      <c r="M22" s="65">
        <v>24</v>
      </c>
      <c r="N22" s="66">
        <v>0.23529411764705882</v>
      </c>
      <c r="O22" s="65">
        <v>66</v>
      </c>
      <c r="P22" s="66">
        <v>0.6470588235294118</v>
      </c>
      <c r="Q22" s="65">
        <v>12</v>
      </c>
      <c r="R22" s="90">
        <v>0.11764705882352941</v>
      </c>
      <c r="S22" s="65">
        <v>0</v>
      </c>
      <c r="T22" s="90">
        <v>0</v>
      </c>
      <c r="U22" s="89">
        <v>89</v>
      </c>
      <c r="V22" s="44">
        <v>0.46596858638743455</v>
      </c>
      <c r="W22" s="65">
        <v>28</v>
      </c>
      <c r="X22" s="66">
        <v>0.3146067415730337</v>
      </c>
      <c r="Y22" s="65">
        <v>50</v>
      </c>
      <c r="Z22" s="66">
        <v>0.5617977528089888</v>
      </c>
      <c r="AA22" s="65">
        <v>7</v>
      </c>
      <c r="AB22" s="66">
        <v>7.8651685393258425E-2</v>
      </c>
      <c r="AC22" s="65">
        <v>0</v>
      </c>
      <c r="AD22" s="90">
        <v>0</v>
      </c>
      <c r="AE22" s="101"/>
      <c r="AF22" s="5"/>
      <c r="AG22" s="38">
        <v>52</v>
      </c>
      <c r="AH22" s="44">
        <v>0.27225130890052357</v>
      </c>
      <c r="AI22" s="38">
        <v>116</v>
      </c>
      <c r="AJ22" s="44">
        <v>0.28641975308641976</v>
      </c>
      <c r="AK22" s="38">
        <v>24</v>
      </c>
      <c r="AL22" s="44">
        <v>0.46153846153846156</v>
      </c>
      <c r="AM22" s="38">
        <v>28</v>
      </c>
      <c r="AN22" s="44">
        <v>0.53846153846153844</v>
      </c>
      <c r="AO22" s="32"/>
      <c r="AP22" s="5"/>
      <c r="AQ22" s="38">
        <v>24</v>
      </c>
      <c r="AR22" s="44">
        <v>0.46153846153846156</v>
      </c>
      <c r="AS22" s="38">
        <v>11</v>
      </c>
      <c r="AT22" s="44">
        <v>0.21153846153846154</v>
      </c>
      <c r="AU22" s="38"/>
      <c r="AV22" s="44" t="s">
        <v>93</v>
      </c>
      <c r="AW22" s="38"/>
      <c r="AX22" s="44" t="s">
        <v>93</v>
      </c>
      <c r="AY22" s="38"/>
      <c r="AZ22" s="44" t="s">
        <v>93</v>
      </c>
      <c r="BA22" s="38">
        <v>6</v>
      </c>
      <c r="BB22" s="44">
        <v>0.11538461538461539</v>
      </c>
      <c r="BC22" s="5"/>
      <c r="BD22" s="38"/>
      <c r="BE22" s="44" t="s">
        <v>93</v>
      </c>
      <c r="BF22" s="38">
        <v>8</v>
      </c>
      <c r="BG22" s="44">
        <v>0.15384615384615385</v>
      </c>
      <c r="BH22" s="38">
        <v>15</v>
      </c>
      <c r="BI22" s="44">
        <v>0.28846153846153844</v>
      </c>
      <c r="BJ22" s="38">
        <v>28</v>
      </c>
      <c r="BK22" s="44">
        <v>0.53846153846153844</v>
      </c>
      <c r="BL22" s="5"/>
      <c r="BM22" s="32">
        <v>116</v>
      </c>
      <c r="BN22" s="44">
        <v>0.60732984293193715</v>
      </c>
      <c r="BO22" s="32">
        <v>241</v>
      </c>
      <c r="BP22" s="38">
        <v>66</v>
      </c>
      <c r="BQ22" s="44">
        <v>0.56896551724137934</v>
      </c>
      <c r="BR22" s="38">
        <v>50</v>
      </c>
      <c r="BS22" s="44">
        <v>0.43103448275862066</v>
      </c>
      <c r="BT22" s="32"/>
      <c r="BU22" s="5"/>
      <c r="BV22" s="38">
        <v>45</v>
      </c>
      <c r="BW22" s="44">
        <v>0.38793103448275862</v>
      </c>
      <c r="BX22" s="38">
        <v>44</v>
      </c>
      <c r="BY22" s="44">
        <v>0.37931034482758619</v>
      </c>
      <c r="BZ22" s="38"/>
      <c r="CA22" s="44" t="s">
        <v>93</v>
      </c>
      <c r="CB22" s="38">
        <v>5</v>
      </c>
      <c r="CC22" s="44">
        <v>4.3103448275862072E-2</v>
      </c>
      <c r="CD22" s="38">
        <v>13</v>
      </c>
      <c r="CE22" s="44">
        <v>0.11206896551724138</v>
      </c>
      <c r="CF22" s="38">
        <v>5</v>
      </c>
      <c r="CG22" s="44">
        <v>4.3103448275862072E-2</v>
      </c>
      <c r="CH22" s="5"/>
      <c r="CI22" s="38">
        <v>8</v>
      </c>
      <c r="CJ22" s="44">
        <v>6.8965517241379309E-2</v>
      </c>
      <c r="CK22" s="38">
        <v>44</v>
      </c>
      <c r="CL22" s="44">
        <v>0.37931034482758619</v>
      </c>
      <c r="CM22" s="38">
        <v>29</v>
      </c>
      <c r="CN22" s="44">
        <v>0.25</v>
      </c>
      <c r="CO22" s="38">
        <v>35</v>
      </c>
      <c r="CP22" s="44">
        <v>0.30172413793103448</v>
      </c>
      <c r="CQ22" s="5"/>
      <c r="CR22" s="38">
        <v>19</v>
      </c>
      <c r="CS22" s="44">
        <v>9.947643979057591E-2</v>
      </c>
      <c r="CT22" s="38">
        <v>44</v>
      </c>
      <c r="CU22" s="44">
        <v>0.10864197530864197</v>
      </c>
      <c r="CV22" s="38">
        <v>12</v>
      </c>
      <c r="CW22" s="44">
        <v>0.63157894736842102</v>
      </c>
      <c r="CX22" s="38">
        <v>7</v>
      </c>
      <c r="CY22" s="44">
        <v>0.36842105263157893</v>
      </c>
      <c r="CZ22" s="32"/>
      <c r="DA22" s="5"/>
      <c r="DB22" s="38">
        <v>7</v>
      </c>
      <c r="DC22" s="44">
        <v>0.36842105263157893</v>
      </c>
      <c r="DD22" s="38">
        <v>6</v>
      </c>
      <c r="DE22" s="44">
        <v>0.31578947368421051</v>
      </c>
      <c r="DF22" s="38"/>
      <c r="DG22" s="44" t="s">
        <v>93</v>
      </c>
      <c r="DH22" s="38"/>
      <c r="DI22" s="44" t="s">
        <v>93</v>
      </c>
      <c r="DJ22" s="38"/>
      <c r="DK22" s="44" t="s">
        <v>93</v>
      </c>
      <c r="DL22" s="38"/>
      <c r="DM22" s="44" t="s">
        <v>93</v>
      </c>
      <c r="DN22" s="5"/>
      <c r="DO22" s="38"/>
      <c r="DP22" s="44"/>
      <c r="DQ22" s="38"/>
      <c r="DR22" s="44" t="s">
        <v>93</v>
      </c>
      <c r="DS22" s="38"/>
      <c r="DT22" s="44" t="s">
        <v>93</v>
      </c>
      <c r="DU22" s="38">
        <v>11</v>
      </c>
      <c r="DV22" s="44">
        <v>1</v>
      </c>
      <c r="DW22" s="143">
        <v>11</v>
      </c>
      <c r="DX22" s="5"/>
      <c r="DY22" s="38"/>
      <c r="DZ22" s="44" t="s">
        <v>93</v>
      </c>
      <c r="EA22" s="38"/>
      <c r="EB22" s="44" t="s">
        <v>93</v>
      </c>
      <c r="EC22" s="38"/>
      <c r="ED22" s="44" t="s">
        <v>93</v>
      </c>
      <c r="EE22" s="38"/>
      <c r="EF22" s="44" t="s">
        <v>93</v>
      </c>
      <c r="EG22" s="38"/>
      <c r="EH22" s="44"/>
      <c r="EI22" s="5"/>
      <c r="EJ22" s="38"/>
      <c r="EK22" s="44" t="s">
        <v>93</v>
      </c>
      <c r="EL22" s="38"/>
      <c r="EM22" s="44" t="s">
        <v>93</v>
      </c>
      <c r="EN22" s="38"/>
      <c r="EO22" s="44" t="s">
        <v>93</v>
      </c>
      <c r="FB22" s="5"/>
      <c r="FC22" s="5"/>
      <c r="FD22" s="5"/>
      <c r="FE22" s="5"/>
    </row>
    <row r="23" spans="2:161" x14ac:dyDescent="0.2">
      <c r="B23" s="2">
        <v>97205</v>
      </c>
      <c r="C23" s="26" t="s">
        <v>61</v>
      </c>
      <c r="D23" s="32">
        <v>1770</v>
      </c>
      <c r="E23" s="32">
        <v>4447</v>
      </c>
      <c r="F23" s="11">
        <v>316</v>
      </c>
      <c r="G23" s="20">
        <v>0.17853107344632768</v>
      </c>
      <c r="H23" s="38">
        <v>725</v>
      </c>
      <c r="I23" s="44">
        <v>0.16303125702720936</v>
      </c>
      <c r="K23" s="89">
        <v>187</v>
      </c>
      <c r="L23" s="44">
        <v>0.59177215189873422</v>
      </c>
      <c r="M23" s="65">
        <v>130</v>
      </c>
      <c r="N23" s="66">
        <v>0.69518716577540107</v>
      </c>
      <c r="O23" s="65">
        <v>47</v>
      </c>
      <c r="P23" s="66">
        <v>0.25133689839572193</v>
      </c>
      <c r="Q23" s="65">
        <v>10</v>
      </c>
      <c r="R23" s="90">
        <v>5.3475935828877004E-2</v>
      </c>
      <c r="S23" s="65">
        <v>0</v>
      </c>
      <c r="T23" s="90">
        <v>0</v>
      </c>
      <c r="U23" s="89">
        <v>129</v>
      </c>
      <c r="V23" s="44">
        <v>0.40822784810126583</v>
      </c>
      <c r="W23" s="65">
        <v>86</v>
      </c>
      <c r="X23" s="66">
        <v>0.66666666666666663</v>
      </c>
      <c r="Y23" s="65">
        <v>40</v>
      </c>
      <c r="Z23" s="66">
        <v>0.31007751937984496</v>
      </c>
      <c r="AA23" s="65">
        <v>0</v>
      </c>
      <c r="AB23" s="66">
        <v>0</v>
      </c>
      <c r="AC23" s="65">
        <v>0</v>
      </c>
      <c r="AD23" s="90">
        <v>0</v>
      </c>
      <c r="AE23" s="76"/>
      <c r="AF23" s="5"/>
      <c r="AG23" s="38">
        <v>216</v>
      </c>
      <c r="AH23" s="44">
        <v>0.68354430379746833</v>
      </c>
      <c r="AI23" s="38">
        <v>496</v>
      </c>
      <c r="AJ23" s="44">
        <v>0.68413793103448273</v>
      </c>
      <c r="AK23" s="38">
        <v>130</v>
      </c>
      <c r="AL23" s="44">
        <v>0.60185185185185186</v>
      </c>
      <c r="AM23" s="38">
        <v>86</v>
      </c>
      <c r="AN23" s="44">
        <v>0.39814814814814814</v>
      </c>
      <c r="AO23" s="32"/>
      <c r="AP23" s="5"/>
      <c r="AQ23" s="38">
        <v>85</v>
      </c>
      <c r="AR23" s="44">
        <v>0.39351851851851855</v>
      </c>
      <c r="AS23" s="38">
        <v>81</v>
      </c>
      <c r="AT23" s="44">
        <v>0.375</v>
      </c>
      <c r="AU23" s="38">
        <v>20</v>
      </c>
      <c r="AV23" s="44">
        <v>9.2592592592592587E-2</v>
      </c>
      <c r="AW23" s="38">
        <v>5</v>
      </c>
      <c r="AX23" s="44">
        <v>2.3148148148148147E-2</v>
      </c>
      <c r="AY23" s="38">
        <v>17</v>
      </c>
      <c r="AZ23" s="44">
        <v>7.8703703703703706E-2</v>
      </c>
      <c r="BA23" s="38">
        <v>8</v>
      </c>
      <c r="BB23" s="44">
        <v>3.7037037037037035E-2</v>
      </c>
      <c r="BC23" s="5"/>
      <c r="BD23" s="38"/>
      <c r="BE23" s="44" t="s">
        <v>93</v>
      </c>
      <c r="BF23" s="38">
        <v>51</v>
      </c>
      <c r="BG23" s="44">
        <v>0.2361111111111111</v>
      </c>
      <c r="BH23" s="38">
        <v>69</v>
      </c>
      <c r="BI23" s="44">
        <v>0.31944444444444442</v>
      </c>
      <c r="BJ23" s="38">
        <v>92</v>
      </c>
      <c r="BK23" s="44">
        <v>0.42592592592592593</v>
      </c>
      <c r="BL23" s="5"/>
      <c r="BM23" s="32">
        <v>87</v>
      </c>
      <c r="BN23" s="44">
        <v>0.27531645569620256</v>
      </c>
      <c r="BO23" s="32">
        <v>192</v>
      </c>
      <c r="BP23" s="38">
        <v>47</v>
      </c>
      <c r="BQ23" s="44">
        <v>0.54022988505747127</v>
      </c>
      <c r="BR23" s="38">
        <v>40</v>
      </c>
      <c r="BS23" s="44">
        <v>0.45977011494252873</v>
      </c>
      <c r="BT23" s="32"/>
      <c r="BU23" s="5"/>
      <c r="BV23" s="38">
        <v>36</v>
      </c>
      <c r="BW23" s="44">
        <v>0.41379310344827586</v>
      </c>
      <c r="BX23" s="38">
        <v>24</v>
      </c>
      <c r="BY23" s="44">
        <v>0.27586206896551724</v>
      </c>
      <c r="BZ23" s="38">
        <v>14</v>
      </c>
      <c r="CA23" s="44">
        <v>0.16091954022988506</v>
      </c>
      <c r="CB23" s="38"/>
      <c r="CC23" s="44" t="s">
        <v>93</v>
      </c>
      <c r="CD23" s="38">
        <v>8</v>
      </c>
      <c r="CE23" s="44">
        <v>9.1954022988505746E-2</v>
      </c>
      <c r="CF23" s="38"/>
      <c r="CG23" s="44" t="s">
        <v>93</v>
      </c>
      <c r="CH23" s="5"/>
      <c r="CI23" s="38">
        <v>5</v>
      </c>
      <c r="CJ23" s="44">
        <v>5.7471264367816091E-2</v>
      </c>
      <c r="CK23" s="38">
        <v>33</v>
      </c>
      <c r="CL23" s="44">
        <v>0.37931034482758619</v>
      </c>
      <c r="CM23" s="38">
        <v>23</v>
      </c>
      <c r="CN23" s="44">
        <v>0.26436781609195403</v>
      </c>
      <c r="CO23" s="38">
        <v>26</v>
      </c>
      <c r="CP23" s="44">
        <v>0.2988505747126437</v>
      </c>
      <c r="CQ23" s="5"/>
      <c r="CR23" s="38">
        <v>13</v>
      </c>
      <c r="CS23" s="44">
        <v>4.1139240506329111E-2</v>
      </c>
      <c r="CT23" s="38">
        <v>37</v>
      </c>
      <c r="CU23" s="44">
        <v>5.1034482758620693E-2</v>
      </c>
      <c r="CV23" s="38">
        <v>10</v>
      </c>
      <c r="CW23" s="44">
        <v>0.76923076923076927</v>
      </c>
      <c r="CX23" s="38"/>
      <c r="CY23" s="44" t="s">
        <v>93</v>
      </c>
      <c r="CZ23" s="32"/>
      <c r="DA23" s="5"/>
      <c r="DB23" s="38"/>
      <c r="DC23" s="44" t="s">
        <v>93</v>
      </c>
      <c r="DD23" s="38">
        <v>5</v>
      </c>
      <c r="DE23" s="44">
        <v>0.38461538461538464</v>
      </c>
      <c r="DF23" s="38"/>
      <c r="DG23" s="44" t="s">
        <v>93</v>
      </c>
      <c r="DH23" s="38"/>
      <c r="DI23" s="44" t="s">
        <v>93</v>
      </c>
      <c r="DJ23" s="38"/>
      <c r="DK23" s="44" t="s">
        <v>93</v>
      </c>
      <c r="DL23" s="38"/>
      <c r="DM23" s="44" t="s">
        <v>93</v>
      </c>
      <c r="DN23" s="5"/>
      <c r="DO23" s="38"/>
      <c r="DP23" s="44"/>
      <c r="DQ23" s="38"/>
      <c r="DR23" s="44" t="s">
        <v>93</v>
      </c>
      <c r="DS23" s="38">
        <v>8</v>
      </c>
      <c r="DT23" s="44">
        <v>1</v>
      </c>
      <c r="DU23" s="38"/>
      <c r="DV23" s="44" t="s">
        <v>93</v>
      </c>
      <c r="DW23" s="143">
        <v>8</v>
      </c>
      <c r="DX23" s="5"/>
      <c r="DY23" s="38"/>
      <c r="DZ23" s="44" t="s">
        <v>93</v>
      </c>
      <c r="EA23" s="38"/>
      <c r="EB23" s="44" t="s">
        <v>93</v>
      </c>
      <c r="EC23" s="38"/>
      <c r="ED23" s="44" t="s">
        <v>93</v>
      </c>
      <c r="EE23" s="38"/>
      <c r="EF23" s="44" t="s">
        <v>93</v>
      </c>
      <c r="EG23" s="38"/>
      <c r="EH23" s="44"/>
      <c r="EI23" s="5"/>
      <c r="EJ23" s="38"/>
      <c r="EK23" s="44" t="s">
        <v>93</v>
      </c>
      <c r="EL23" s="38"/>
      <c r="EM23" s="44" t="s">
        <v>93</v>
      </c>
      <c r="EN23" s="38"/>
      <c r="EO23" s="44" t="s">
        <v>93</v>
      </c>
      <c r="FB23" s="5"/>
      <c r="FC23" s="5"/>
      <c r="FD23" s="5"/>
      <c r="FE23" s="5"/>
    </row>
    <row r="24" spans="2:161" x14ac:dyDescent="0.2">
      <c r="B24" s="2">
        <v>97208</v>
      </c>
      <c r="C24" s="26" t="s">
        <v>62</v>
      </c>
      <c r="D24" s="32">
        <v>373.28413284132841</v>
      </c>
      <c r="E24" s="32">
        <v>843</v>
      </c>
      <c r="F24" s="11">
        <v>40</v>
      </c>
      <c r="G24" s="20">
        <v>0.10715697904310004</v>
      </c>
      <c r="H24" s="38">
        <v>89</v>
      </c>
      <c r="I24" s="44">
        <v>0.1055753262158956</v>
      </c>
      <c r="K24" s="89">
        <v>24</v>
      </c>
      <c r="L24" s="44">
        <v>0.6</v>
      </c>
      <c r="M24" s="65">
        <v>11</v>
      </c>
      <c r="N24" s="66">
        <v>0.45833333333333331</v>
      </c>
      <c r="O24" s="65">
        <v>9</v>
      </c>
      <c r="P24" s="66">
        <v>0.375</v>
      </c>
      <c r="Q24" s="65">
        <v>0</v>
      </c>
      <c r="R24" s="90">
        <v>0</v>
      </c>
      <c r="S24" s="65">
        <v>0</v>
      </c>
      <c r="T24" s="90">
        <v>0</v>
      </c>
      <c r="U24" s="89">
        <v>16</v>
      </c>
      <c r="V24" s="44">
        <v>0.4</v>
      </c>
      <c r="W24" s="65">
        <v>0</v>
      </c>
      <c r="X24" s="66">
        <v>0</v>
      </c>
      <c r="Y24" s="65">
        <v>10</v>
      </c>
      <c r="Z24" s="66">
        <v>0.625</v>
      </c>
      <c r="AA24" s="65">
        <v>0</v>
      </c>
      <c r="AB24" s="66">
        <v>0</v>
      </c>
      <c r="AC24" s="65">
        <v>0</v>
      </c>
      <c r="AD24" s="90">
        <v>0</v>
      </c>
      <c r="AE24" s="76"/>
      <c r="AF24" s="5"/>
      <c r="AG24" s="38">
        <v>14</v>
      </c>
      <c r="AH24" s="44">
        <v>0.35</v>
      </c>
      <c r="AI24" s="38">
        <v>38</v>
      </c>
      <c r="AJ24" s="44">
        <v>0.42696629213483145</v>
      </c>
      <c r="AK24" s="38">
        <v>11</v>
      </c>
      <c r="AL24" s="44">
        <v>0.7857142857142857</v>
      </c>
      <c r="AM24" s="38"/>
      <c r="AN24" s="44" t="s">
        <v>93</v>
      </c>
      <c r="AO24" s="32"/>
      <c r="AP24" s="5"/>
      <c r="AQ24" s="38"/>
      <c r="AR24" s="44" t="s">
        <v>93</v>
      </c>
      <c r="AS24" s="38">
        <v>7</v>
      </c>
      <c r="AT24" s="44">
        <v>0.5</v>
      </c>
      <c r="AU24" s="38"/>
      <c r="AV24" s="44" t="s">
        <v>93</v>
      </c>
      <c r="AW24" s="38"/>
      <c r="AX24" s="44" t="s">
        <v>93</v>
      </c>
      <c r="AY24" s="38"/>
      <c r="AZ24" s="44" t="s">
        <v>93</v>
      </c>
      <c r="BA24" s="38"/>
      <c r="BB24" s="44" t="s">
        <v>93</v>
      </c>
      <c r="BC24" s="5"/>
      <c r="BD24" s="38"/>
      <c r="BE24" s="44" t="s">
        <v>93</v>
      </c>
      <c r="BF24" s="38"/>
      <c r="BG24" s="44" t="s">
        <v>93</v>
      </c>
      <c r="BH24" s="38">
        <v>8</v>
      </c>
      <c r="BI24" s="44">
        <v>0.5714285714285714</v>
      </c>
      <c r="BJ24" s="38"/>
      <c r="BK24" s="44" t="s">
        <v>93</v>
      </c>
      <c r="BL24" s="5"/>
      <c r="BM24" s="32">
        <v>19</v>
      </c>
      <c r="BN24" s="44">
        <v>0.47499999999999998</v>
      </c>
      <c r="BO24" s="32">
        <v>36</v>
      </c>
      <c r="BP24" s="38">
        <v>9</v>
      </c>
      <c r="BQ24" s="44">
        <v>0.47368421052631576</v>
      </c>
      <c r="BR24" s="38">
        <v>10</v>
      </c>
      <c r="BS24" s="44">
        <v>0.52631578947368418</v>
      </c>
      <c r="BT24" s="32"/>
      <c r="BU24" s="5"/>
      <c r="BV24" s="38">
        <v>10</v>
      </c>
      <c r="BW24" s="44">
        <v>0.52631578947368418</v>
      </c>
      <c r="BX24" s="38">
        <v>7</v>
      </c>
      <c r="BY24" s="44">
        <v>0.36842105263157893</v>
      </c>
      <c r="BZ24" s="38"/>
      <c r="CA24" s="44" t="s">
        <v>93</v>
      </c>
      <c r="CB24" s="38"/>
      <c r="CC24" s="44" t="s">
        <v>93</v>
      </c>
      <c r="CD24" s="38"/>
      <c r="CE24" s="44" t="s">
        <v>93</v>
      </c>
      <c r="CF24" s="38"/>
      <c r="CG24" s="44" t="s">
        <v>93</v>
      </c>
      <c r="CH24" s="5"/>
      <c r="CI24" s="38"/>
      <c r="CJ24" s="44" t="s">
        <v>93</v>
      </c>
      <c r="CK24" s="38">
        <v>10</v>
      </c>
      <c r="CL24" s="44">
        <v>0.52631578947368418</v>
      </c>
      <c r="CM24" s="38"/>
      <c r="CN24" s="44" t="s">
        <v>93</v>
      </c>
      <c r="CO24" s="38">
        <v>6</v>
      </c>
      <c r="CP24" s="44">
        <v>0.31578947368421051</v>
      </c>
      <c r="CQ24" s="5"/>
      <c r="CR24" s="38">
        <v>7</v>
      </c>
      <c r="CS24" s="44">
        <v>0.17499999999999999</v>
      </c>
      <c r="CT24" s="38">
        <v>15</v>
      </c>
      <c r="CU24" s="44">
        <v>0.16853932584269662</v>
      </c>
      <c r="CV24" s="38"/>
      <c r="CW24" s="44" t="s">
        <v>93</v>
      </c>
      <c r="CX24" s="38"/>
      <c r="CY24" s="44" t="s">
        <v>93</v>
      </c>
      <c r="CZ24" s="32"/>
      <c r="DA24" s="5"/>
      <c r="DB24" s="38"/>
      <c r="DC24" s="44" t="s">
        <v>93</v>
      </c>
      <c r="DD24" s="38"/>
      <c r="DE24" s="44" t="s">
        <v>93</v>
      </c>
      <c r="DF24" s="38"/>
      <c r="DG24" s="44" t="s">
        <v>93</v>
      </c>
      <c r="DH24" s="38"/>
      <c r="DI24" s="44" t="s">
        <v>93</v>
      </c>
      <c r="DJ24" s="38"/>
      <c r="DK24" s="44" t="s">
        <v>93</v>
      </c>
      <c r="DL24" s="38"/>
      <c r="DM24" s="44" t="s">
        <v>93</v>
      </c>
      <c r="DN24" s="5"/>
      <c r="DO24" s="38"/>
      <c r="DP24" s="44"/>
      <c r="DQ24" s="38"/>
      <c r="DR24" s="44" t="s">
        <v>93</v>
      </c>
      <c r="DS24" s="38"/>
      <c r="DT24" s="44" t="s">
        <v>93</v>
      </c>
      <c r="DU24" s="38"/>
      <c r="DV24" s="44" t="s">
        <v>93</v>
      </c>
      <c r="DW24" s="143">
        <v>0</v>
      </c>
      <c r="DX24" s="5"/>
      <c r="DY24" s="38"/>
      <c r="DZ24" s="44" t="s">
        <v>93</v>
      </c>
      <c r="EA24" s="38"/>
      <c r="EB24" s="44" t="s">
        <v>93</v>
      </c>
      <c r="EC24" s="38"/>
      <c r="ED24" s="44" t="s">
        <v>93</v>
      </c>
      <c r="EE24" s="38"/>
      <c r="EF24" s="44" t="s">
        <v>93</v>
      </c>
      <c r="EG24" s="38"/>
      <c r="EH24" s="44"/>
      <c r="EI24" s="5"/>
      <c r="EJ24" s="38"/>
      <c r="EK24" s="44" t="s">
        <v>93</v>
      </c>
      <c r="EL24" s="38"/>
      <c r="EM24" s="44" t="s">
        <v>93</v>
      </c>
      <c r="EN24" s="38"/>
      <c r="EO24" s="44" t="s">
        <v>93</v>
      </c>
      <c r="FB24" s="5"/>
      <c r="FC24" s="5"/>
      <c r="FD24" s="5"/>
      <c r="FE24" s="5"/>
    </row>
    <row r="25" spans="2:161" x14ac:dyDescent="0.2">
      <c r="B25" s="2">
        <v>97218</v>
      </c>
      <c r="C25" s="26" t="s">
        <v>63</v>
      </c>
      <c r="D25" s="32">
        <v>1927.4184690698335</v>
      </c>
      <c r="E25" s="32">
        <v>5043</v>
      </c>
      <c r="F25" s="11">
        <v>462</v>
      </c>
      <c r="G25" s="20">
        <v>0.23969885492638235</v>
      </c>
      <c r="H25" s="38">
        <v>1102</v>
      </c>
      <c r="I25" s="44">
        <v>0.21852072179258378</v>
      </c>
      <c r="K25" s="89">
        <v>291</v>
      </c>
      <c r="L25" s="44">
        <v>0.62987012987012991</v>
      </c>
      <c r="M25" s="65">
        <v>82</v>
      </c>
      <c r="N25" s="66">
        <v>0.28178694158075601</v>
      </c>
      <c r="O25" s="65">
        <v>192</v>
      </c>
      <c r="P25" s="66">
        <v>0.65979381443298968</v>
      </c>
      <c r="Q25" s="65">
        <v>17</v>
      </c>
      <c r="R25" s="90">
        <v>5.8419243986254296E-2</v>
      </c>
      <c r="S25" s="65">
        <v>0</v>
      </c>
      <c r="T25" s="90">
        <v>0</v>
      </c>
      <c r="U25" s="89">
        <v>171</v>
      </c>
      <c r="V25" s="44">
        <v>0.37012987012987014</v>
      </c>
      <c r="W25" s="65">
        <v>56</v>
      </c>
      <c r="X25" s="66">
        <v>0.32748538011695905</v>
      </c>
      <c r="Y25" s="65">
        <v>90</v>
      </c>
      <c r="Z25" s="66">
        <v>0.52631578947368418</v>
      </c>
      <c r="AA25" s="65">
        <v>10</v>
      </c>
      <c r="AB25" s="66">
        <v>5.8479532163742687E-2</v>
      </c>
      <c r="AC25" s="65">
        <v>15</v>
      </c>
      <c r="AD25" s="90">
        <v>8.771929824561403E-2</v>
      </c>
      <c r="AE25" s="76"/>
      <c r="AF25" s="5"/>
      <c r="AG25" s="38">
        <v>138</v>
      </c>
      <c r="AH25" s="44">
        <v>0.29870129870129869</v>
      </c>
      <c r="AI25" s="38">
        <v>316</v>
      </c>
      <c r="AJ25" s="44">
        <v>0.2867513611615245</v>
      </c>
      <c r="AK25" s="38">
        <v>82</v>
      </c>
      <c r="AL25" s="44">
        <v>0.59420289855072461</v>
      </c>
      <c r="AM25" s="38">
        <v>56</v>
      </c>
      <c r="AN25" s="44">
        <v>0.40579710144927539</v>
      </c>
      <c r="AO25" s="32"/>
      <c r="AP25" s="5"/>
      <c r="AQ25" s="38">
        <v>52</v>
      </c>
      <c r="AR25" s="44">
        <v>0.37681159420289856</v>
      </c>
      <c r="AS25" s="38">
        <v>52</v>
      </c>
      <c r="AT25" s="44">
        <v>0.37681159420289856</v>
      </c>
      <c r="AU25" s="38">
        <v>13</v>
      </c>
      <c r="AV25" s="44">
        <v>9.420289855072464E-2</v>
      </c>
      <c r="AW25" s="38"/>
      <c r="AX25" s="44" t="s">
        <v>93</v>
      </c>
      <c r="AY25" s="38">
        <v>12</v>
      </c>
      <c r="AZ25" s="44">
        <v>8.6956521739130432E-2</v>
      </c>
      <c r="BA25" s="38">
        <v>5</v>
      </c>
      <c r="BB25" s="44">
        <v>3.6231884057971016E-2</v>
      </c>
      <c r="BC25" s="5"/>
      <c r="BD25" s="38">
        <v>9</v>
      </c>
      <c r="BE25" s="44">
        <v>6.5217391304347824E-2</v>
      </c>
      <c r="BF25" s="38">
        <v>40</v>
      </c>
      <c r="BG25" s="44">
        <v>0.28985507246376813</v>
      </c>
      <c r="BH25" s="38">
        <v>44</v>
      </c>
      <c r="BI25" s="44">
        <v>0.3188405797101449</v>
      </c>
      <c r="BJ25" s="38">
        <v>45</v>
      </c>
      <c r="BK25" s="44">
        <v>0.32608695652173914</v>
      </c>
      <c r="BL25" s="5"/>
      <c r="BM25" s="32">
        <v>282</v>
      </c>
      <c r="BN25" s="44">
        <v>0.61038961038961037</v>
      </c>
      <c r="BO25" s="32">
        <v>707</v>
      </c>
      <c r="BP25" s="38">
        <v>192</v>
      </c>
      <c r="BQ25" s="44">
        <v>0.68085106382978722</v>
      </c>
      <c r="BR25" s="38">
        <v>90</v>
      </c>
      <c r="BS25" s="44">
        <v>0.31914893617021278</v>
      </c>
      <c r="BT25" s="32"/>
      <c r="BU25" s="5"/>
      <c r="BV25" s="38">
        <v>84</v>
      </c>
      <c r="BW25" s="44">
        <v>0.2978723404255319</v>
      </c>
      <c r="BX25" s="38">
        <v>112</v>
      </c>
      <c r="BY25" s="44">
        <v>0.3971631205673759</v>
      </c>
      <c r="BZ25" s="38">
        <v>23</v>
      </c>
      <c r="CA25" s="44">
        <v>8.1560283687943269E-2</v>
      </c>
      <c r="CB25" s="38">
        <v>7</v>
      </c>
      <c r="CC25" s="44">
        <v>2.4822695035460994E-2</v>
      </c>
      <c r="CD25" s="38">
        <v>36</v>
      </c>
      <c r="CE25" s="44">
        <v>0.1276595744680851</v>
      </c>
      <c r="CF25" s="38">
        <v>20</v>
      </c>
      <c r="CG25" s="44">
        <v>7.0921985815602842E-2</v>
      </c>
      <c r="CH25" s="5"/>
      <c r="CI25" s="38">
        <v>22</v>
      </c>
      <c r="CJ25" s="44">
        <v>7.8014184397163122E-2</v>
      </c>
      <c r="CK25" s="38">
        <v>116</v>
      </c>
      <c r="CL25" s="44">
        <v>0.41134751773049644</v>
      </c>
      <c r="CM25" s="38">
        <v>80</v>
      </c>
      <c r="CN25" s="44">
        <v>0.28368794326241137</v>
      </c>
      <c r="CO25" s="38">
        <v>64</v>
      </c>
      <c r="CP25" s="44">
        <v>0.22695035460992907</v>
      </c>
      <c r="CQ25" s="5"/>
      <c r="CR25" s="38">
        <v>27</v>
      </c>
      <c r="CS25" s="44">
        <v>5.844155844155844E-2</v>
      </c>
      <c r="CT25" s="38">
        <v>64</v>
      </c>
      <c r="CU25" s="44">
        <v>5.8076225045372049E-2</v>
      </c>
      <c r="CV25" s="38">
        <v>17</v>
      </c>
      <c r="CW25" s="44">
        <v>0.62962962962962965</v>
      </c>
      <c r="CX25" s="38">
        <v>10</v>
      </c>
      <c r="CY25" s="44">
        <v>0.37037037037037035</v>
      </c>
      <c r="CZ25" s="32"/>
      <c r="DA25" s="5"/>
      <c r="DB25" s="38">
        <v>9</v>
      </c>
      <c r="DC25" s="44">
        <v>0.33333333333333331</v>
      </c>
      <c r="DD25" s="38">
        <v>10</v>
      </c>
      <c r="DE25" s="44">
        <v>0.37037037037037035</v>
      </c>
      <c r="DF25" s="38"/>
      <c r="DG25" s="44" t="s">
        <v>93</v>
      </c>
      <c r="DH25" s="38"/>
      <c r="DI25" s="44" t="s">
        <v>93</v>
      </c>
      <c r="DJ25" s="38"/>
      <c r="DK25" s="44" t="s">
        <v>93</v>
      </c>
      <c r="DL25" s="38"/>
      <c r="DM25" s="44" t="s">
        <v>93</v>
      </c>
      <c r="DN25" s="5"/>
      <c r="DO25" s="38"/>
      <c r="DP25" s="44"/>
      <c r="DQ25" s="38"/>
      <c r="DR25" s="44" t="s">
        <v>93</v>
      </c>
      <c r="DS25" s="38">
        <v>14</v>
      </c>
      <c r="DT25" s="44">
        <v>0.53846153846153844</v>
      </c>
      <c r="DU25" s="38">
        <v>12</v>
      </c>
      <c r="DV25" s="44">
        <v>0.46153846153846156</v>
      </c>
      <c r="DW25" s="143">
        <v>26</v>
      </c>
      <c r="DX25" s="5"/>
      <c r="DY25" s="38">
        <v>15</v>
      </c>
      <c r="DZ25" s="44">
        <v>3.2467532467532464E-2</v>
      </c>
      <c r="EA25" s="38">
        <v>15</v>
      </c>
      <c r="EB25" s="44">
        <v>1.3611615245009074E-2</v>
      </c>
      <c r="EC25" s="38"/>
      <c r="ED25" s="44" t="s">
        <v>93</v>
      </c>
      <c r="EE25" s="38">
        <v>15</v>
      </c>
      <c r="EF25" s="44">
        <v>1</v>
      </c>
      <c r="EG25" s="38"/>
      <c r="EH25" s="44"/>
      <c r="EI25" s="5"/>
      <c r="EJ25" s="38"/>
      <c r="EK25" s="44" t="s">
        <v>93</v>
      </c>
      <c r="EL25" s="38"/>
      <c r="EM25" s="44" t="s">
        <v>93</v>
      </c>
      <c r="EN25" s="38">
        <v>11</v>
      </c>
      <c r="EO25" s="44">
        <v>0.73333333333333328</v>
      </c>
      <c r="FB25" s="5"/>
      <c r="FC25" s="5"/>
      <c r="FD25" s="5"/>
      <c r="FE25" s="5"/>
    </row>
    <row r="26" spans="2:161" x14ac:dyDescent="0.2">
      <c r="B26" s="2">
        <v>97233</v>
      </c>
      <c r="C26" s="26" t="s">
        <v>64</v>
      </c>
      <c r="D26" s="32">
        <v>804.43654872667946</v>
      </c>
      <c r="E26" s="32">
        <v>1869</v>
      </c>
      <c r="F26" s="11">
        <v>132</v>
      </c>
      <c r="G26" s="20">
        <v>0.16409000835297599</v>
      </c>
      <c r="H26" s="38">
        <v>268</v>
      </c>
      <c r="I26" s="44">
        <v>0.14339218833600856</v>
      </c>
      <c r="K26" s="89">
        <v>66</v>
      </c>
      <c r="L26" s="44">
        <v>0.5</v>
      </c>
      <c r="M26" s="65">
        <v>17</v>
      </c>
      <c r="N26" s="66">
        <v>0.25757575757575757</v>
      </c>
      <c r="O26" s="65">
        <v>43</v>
      </c>
      <c r="P26" s="66">
        <v>0.65151515151515149</v>
      </c>
      <c r="Q26" s="65">
        <v>6</v>
      </c>
      <c r="R26" s="90">
        <v>9.0909090909090912E-2</v>
      </c>
      <c r="S26" s="65">
        <v>0</v>
      </c>
      <c r="T26" s="90">
        <v>0</v>
      </c>
      <c r="U26" s="89">
        <v>66</v>
      </c>
      <c r="V26" s="44">
        <v>0.5</v>
      </c>
      <c r="W26" s="65">
        <v>18</v>
      </c>
      <c r="X26" s="66">
        <v>0.27272727272727271</v>
      </c>
      <c r="Y26" s="65">
        <v>30</v>
      </c>
      <c r="Z26" s="66">
        <v>0.45454545454545453</v>
      </c>
      <c r="AA26" s="65">
        <v>0</v>
      </c>
      <c r="AB26" s="66">
        <v>0</v>
      </c>
      <c r="AC26" s="65">
        <v>14</v>
      </c>
      <c r="AD26" s="90">
        <v>0.21212121212121213</v>
      </c>
      <c r="AE26" s="76"/>
      <c r="AF26" s="5"/>
      <c r="AG26" s="38">
        <v>35</v>
      </c>
      <c r="AH26" s="44">
        <v>0.26515151515151514</v>
      </c>
      <c r="AI26" s="38">
        <v>70</v>
      </c>
      <c r="AJ26" s="44">
        <v>0.26119402985074625</v>
      </c>
      <c r="AK26" s="38">
        <v>17</v>
      </c>
      <c r="AL26" s="44">
        <v>0.48571428571428571</v>
      </c>
      <c r="AM26" s="38">
        <v>18</v>
      </c>
      <c r="AN26" s="44">
        <v>0.51428571428571423</v>
      </c>
      <c r="AO26" s="32"/>
      <c r="AP26" s="5"/>
      <c r="AQ26" s="38">
        <v>14</v>
      </c>
      <c r="AR26" s="44">
        <v>0.4</v>
      </c>
      <c r="AS26" s="38">
        <v>14</v>
      </c>
      <c r="AT26" s="44">
        <v>0.4</v>
      </c>
      <c r="AU26" s="38"/>
      <c r="AV26" s="44" t="s">
        <v>93</v>
      </c>
      <c r="AW26" s="38"/>
      <c r="AX26" s="44" t="s">
        <v>93</v>
      </c>
      <c r="AY26" s="38"/>
      <c r="AZ26" s="44" t="s">
        <v>93</v>
      </c>
      <c r="BA26" s="38"/>
      <c r="BB26" s="44" t="s">
        <v>93</v>
      </c>
      <c r="BC26" s="5"/>
      <c r="BD26" s="38"/>
      <c r="BE26" s="44" t="s">
        <v>93</v>
      </c>
      <c r="BF26" s="38">
        <v>7</v>
      </c>
      <c r="BG26" s="44">
        <v>0.2</v>
      </c>
      <c r="BH26" s="38">
        <v>14</v>
      </c>
      <c r="BI26" s="44">
        <v>0.4</v>
      </c>
      <c r="BJ26" s="38">
        <v>14</v>
      </c>
      <c r="BK26" s="44">
        <v>0.4</v>
      </c>
      <c r="BL26" s="5"/>
      <c r="BM26" s="32">
        <v>73</v>
      </c>
      <c r="BN26" s="44">
        <v>0.55303030303030298</v>
      </c>
      <c r="BO26" s="32">
        <v>163</v>
      </c>
      <c r="BP26" s="38">
        <v>43</v>
      </c>
      <c r="BQ26" s="44">
        <v>0.58904109589041098</v>
      </c>
      <c r="BR26" s="38">
        <v>30</v>
      </c>
      <c r="BS26" s="44">
        <v>0.41095890410958902</v>
      </c>
      <c r="BT26" s="32"/>
      <c r="BU26" s="5"/>
      <c r="BV26" s="38">
        <v>28</v>
      </c>
      <c r="BW26" s="44">
        <v>0.38356164383561642</v>
      </c>
      <c r="BX26" s="38">
        <v>25</v>
      </c>
      <c r="BY26" s="44">
        <v>0.34246575342465752</v>
      </c>
      <c r="BZ26" s="38">
        <v>6</v>
      </c>
      <c r="CA26" s="44">
        <v>8.2191780821917804E-2</v>
      </c>
      <c r="CB26" s="38"/>
      <c r="CC26" s="44" t="s">
        <v>93</v>
      </c>
      <c r="CD26" s="38">
        <v>9</v>
      </c>
      <c r="CE26" s="44">
        <v>0.12328767123287671</v>
      </c>
      <c r="CF26" s="38"/>
      <c r="CG26" s="44" t="s">
        <v>93</v>
      </c>
      <c r="CH26" s="5"/>
      <c r="CI26" s="38"/>
      <c r="CJ26" s="44" t="s">
        <v>93</v>
      </c>
      <c r="CK26" s="38">
        <v>32</v>
      </c>
      <c r="CL26" s="44">
        <v>0.43835616438356162</v>
      </c>
      <c r="CM26" s="38">
        <v>24</v>
      </c>
      <c r="CN26" s="44">
        <v>0.32876712328767121</v>
      </c>
      <c r="CO26" s="38">
        <v>16</v>
      </c>
      <c r="CP26" s="44">
        <v>0.21917808219178081</v>
      </c>
      <c r="CQ26" s="5"/>
      <c r="CR26" s="38">
        <v>10</v>
      </c>
      <c r="CS26" s="44">
        <v>7.575757575757576E-2</v>
      </c>
      <c r="CT26" s="38">
        <v>21</v>
      </c>
      <c r="CU26" s="44">
        <v>7.8358208955223885E-2</v>
      </c>
      <c r="CV26" s="38">
        <v>6</v>
      </c>
      <c r="CW26" s="44">
        <v>0.6</v>
      </c>
      <c r="CX26" s="38"/>
      <c r="CY26" s="44" t="s">
        <v>93</v>
      </c>
      <c r="CZ26" s="32"/>
      <c r="DA26" s="5"/>
      <c r="DB26" s="38"/>
      <c r="DC26" s="44" t="s">
        <v>93</v>
      </c>
      <c r="DD26" s="38"/>
      <c r="DE26" s="44" t="s">
        <v>93</v>
      </c>
      <c r="DF26" s="38"/>
      <c r="DG26" s="44" t="s">
        <v>93</v>
      </c>
      <c r="DH26" s="38"/>
      <c r="DI26" s="44" t="s">
        <v>93</v>
      </c>
      <c r="DJ26" s="38"/>
      <c r="DK26" s="44" t="s">
        <v>93</v>
      </c>
      <c r="DL26" s="38"/>
      <c r="DM26" s="44" t="s">
        <v>93</v>
      </c>
      <c r="DN26" s="5"/>
      <c r="DO26" s="38"/>
      <c r="DP26" s="44"/>
      <c r="DQ26" s="38"/>
      <c r="DR26" s="44" t="s">
        <v>93</v>
      </c>
      <c r="DS26" s="38"/>
      <c r="DT26" s="44" t="s">
        <v>93</v>
      </c>
      <c r="DU26" s="38">
        <v>7</v>
      </c>
      <c r="DV26" s="44">
        <v>1</v>
      </c>
      <c r="DW26" s="143">
        <v>7</v>
      </c>
      <c r="DX26" s="5"/>
      <c r="DY26" s="38">
        <v>14</v>
      </c>
      <c r="DZ26" s="44">
        <v>0.10606060606060606</v>
      </c>
      <c r="EA26" s="38">
        <v>14</v>
      </c>
      <c r="EB26" s="44">
        <v>5.2238805970149252E-2</v>
      </c>
      <c r="EC26" s="38"/>
      <c r="ED26" s="44" t="s">
        <v>93</v>
      </c>
      <c r="EE26" s="38">
        <v>14</v>
      </c>
      <c r="EF26" s="44">
        <v>1</v>
      </c>
      <c r="EG26" s="38"/>
      <c r="EH26" s="44"/>
      <c r="EI26" s="5"/>
      <c r="EJ26" s="38"/>
      <c r="EK26" s="44" t="s">
        <v>93</v>
      </c>
      <c r="EL26" s="38"/>
      <c r="EM26" s="44" t="s">
        <v>93</v>
      </c>
      <c r="EN26" s="38">
        <v>10</v>
      </c>
      <c r="EO26" s="44">
        <v>0.7142857142857143</v>
      </c>
      <c r="FB26" s="5"/>
      <c r="FC26" s="5"/>
      <c r="FD26" s="5"/>
      <c r="FE26" s="5"/>
    </row>
    <row r="27" spans="2:161" x14ac:dyDescent="0.2">
      <c r="B27" s="2">
        <v>97219</v>
      </c>
      <c r="C27" s="26" t="s">
        <v>65</v>
      </c>
      <c r="D27" s="32">
        <v>678</v>
      </c>
      <c r="E27" s="32">
        <v>1655</v>
      </c>
      <c r="F27" s="11">
        <v>202</v>
      </c>
      <c r="G27" s="20">
        <v>0.29793510324483774</v>
      </c>
      <c r="H27" s="38">
        <v>519</v>
      </c>
      <c r="I27" s="44">
        <v>0.31359516616314198</v>
      </c>
      <c r="K27" s="89">
        <v>136</v>
      </c>
      <c r="L27" s="44">
        <v>0.67326732673267331</v>
      </c>
      <c r="M27" s="65">
        <v>81</v>
      </c>
      <c r="N27" s="66">
        <v>0.59558823529411764</v>
      </c>
      <c r="O27" s="65">
        <v>45</v>
      </c>
      <c r="P27" s="66">
        <v>0.33088235294117646</v>
      </c>
      <c r="Q27" s="65">
        <v>10</v>
      </c>
      <c r="R27" s="90">
        <v>7.3529411764705885E-2</v>
      </c>
      <c r="S27" s="65">
        <v>0</v>
      </c>
      <c r="T27" s="90">
        <v>0</v>
      </c>
      <c r="U27" s="89">
        <v>66</v>
      </c>
      <c r="V27" s="44">
        <v>0.32673267326732675</v>
      </c>
      <c r="W27" s="65">
        <v>33</v>
      </c>
      <c r="X27" s="66">
        <v>0.5</v>
      </c>
      <c r="Y27" s="65">
        <v>28</v>
      </c>
      <c r="Z27" s="66">
        <v>0.42424242424242425</v>
      </c>
      <c r="AA27" s="65">
        <v>5</v>
      </c>
      <c r="AB27" s="66">
        <v>7.575757575757576E-2</v>
      </c>
      <c r="AC27" s="65">
        <v>0</v>
      </c>
      <c r="AD27" s="90">
        <v>0</v>
      </c>
      <c r="AE27" s="76"/>
      <c r="AF27" s="5"/>
      <c r="AG27" s="38">
        <v>114</v>
      </c>
      <c r="AH27" s="44">
        <v>0.5643564356435643</v>
      </c>
      <c r="AI27" s="38">
        <v>306</v>
      </c>
      <c r="AJ27" s="44">
        <v>0.58959537572254339</v>
      </c>
      <c r="AK27" s="38">
        <v>81</v>
      </c>
      <c r="AL27" s="44">
        <v>0.71052631578947367</v>
      </c>
      <c r="AM27" s="38">
        <v>33</v>
      </c>
      <c r="AN27" s="44">
        <v>0.28947368421052633</v>
      </c>
      <c r="AO27" s="32"/>
      <c r="AP27" s="5"/>
      <c r="AQ27" s="38">
        <v>30</v>
      </c>
      <c r="AR27" s="44">
        <v>0.26315789473684209</v>
      </c>
      <c r="AS27" s="38">
        <v>48</v>
      </c>
      <c r="AT27" s="44">
        <v>0.42105263157894735</v>
      </c>
      <c r="AU27" s="38">
        <v>15</v>
      </c>
      <c r="AV27" s="44">
        <v>0.13157894736842105</v>
      </c>
      <c r="AW27" s="38"/>
      <c r="AX27" s="44" t="s">
        <v>93</v>
      </c>
      <c r="AY27" s="38">
        <v>11</v>
      </c>
      <c r="AZ27" s="44">
        <v>9.6491228070175433E-2</v>
      </c>
      <c r="BA27" s="38">
        <v>7</v>
      </c>
      <c r="BB27" s="44">
        <v>6.1403508771929821E-2</v>
      </c>
      <c r="BC27" s="5"/>
      <c r="BD27" s="38"/>
      <c r="BE27" s="44" t="s">
        <v>93</v>
      </c>
      <c r="BF27" s="38">
        <v>40</v>
      </c>
      <c r="BG27" s="44">
        <v>0.35087719298245612</v>
      </c>
      <c r="BH27" s="38">
        <v>38</v>
      </c>
      <c r="BI27" s="44">
        <v>0.33333333333333331</v>
      </c>
      <c r="BJ27" s="38">
        <v>32</v>
      </c>
      <c r="BK27" s="44">
        <v>0.2807017543859649</v>
      </c>
      <c r="BL27" s="5"/>
      <c r="BM27" s="32">
        <v>73</v>
      </c>
      <c r="BN27" s="44">
        <v>0.36138613861386137</v>
      </c>
      <c r="BO27" s="32">
        <v>170</v>
      </c>
      <c r="BP27" s="38">
        <v>45</v>
      </c>
      <c r="BQ27" s="44">
        <v>0.61643835616438358</v>
      </c>
      <c r="BR27" s="38">
        <v>28</v>
      </c>
      <c r="BS27" s="44">
        <v>0.38356164383561642</v>
      </c>
      <c r="BT27" s="32"/>
      <c r="BU27" s="5"/>
      <c r="BV27" s="38">
        <v>25</v>
      </c>
      <c r="BW27" s="44">
        <v>0.34246575342465752</v>
      </c>
      <c r="BX27" s="38">
        <v>27</v>
      </c>
      <c r="BY27" s="44">
        <v>0.36986301369863012</v>
      </c>
      <c r="BZ27" s="38">
        <v>6</v>
      </c>
      <c r="CA27" s="44">
        <v>8.2191780821917804E-2</v>
      </c>
      <c r="CB27" s="38"/>
      <c r="CC27" s="44" t="s">
        <v>93</v>
      </c>
      <c r="CD27" s="38">
        <v>8</v>
      </c>
      <c r="CE27" s="44">
        <v>0.1095890410958904</v>
      </c>
      <c r="CF27" s="38"/>
      <c r="CG27" s="44" t="s">
        <v>93</v>
      </c>
      <c r="CH27" s="5"/>
      <c r="CI27" s="38">
        <v>5</v>
      </c>
      <c r="CJ27" s="44">
        <v>6.8493150684931503E-2</v>
      </c>
      <c r="CK27" s="38">
        <v>27</v>
      </c>
      <c r="CL27" s="44">
        <v>0.36986301369863012</v>
      </c>
      <c r="CM27" s="38">
        <v>21</v>
      </c>
      <c r="CN27" s="44">
        <v>0.28767123287671231</v>
      </c>
      <c r="CO27" s="38">
        <v>20</v>
      </c>
      <c r="CP27" s="44">
        <v>0.27397260273972601</v>
      </c>
      <c r="CQ27" s="5"/>
      <c r="CR27" s="38">
        <v>15</v>
      </c>
      <c r="CS27" s="44">
        <v>7.4257425742574254E-2</v>
      </c>
      <c r="CT27" s="38">
        <v>43</v>
      </c>
      <c r="CU27" s="44">
        <v>8.2851637764932567E-2</v>
      </c>
      <c r="CV27" s="38">
        <v>10</v>
      </c>
      <c r="CW27" s="44">
        <v>0.66666666666666663</v>
      </c>
      <c r="CX27" s="38">
        <v>5</v>
      </c>
      <c r="CY27" s="44">
        <v>0.33333333333333331</v>
      </c>
      <c r="CZ27" s="32"/>
      <c r="DA27" s="5"/>
      <c r="DB27" s="38"/>
      <c r="DC27" s="44" t="s">
        <v>93</v>
      </c>
      <c r="DD27" s="38"/>
      <c r="DE27" s="44" t="s">
        <v>93</v>
      </c>
      <c r="DF27" s="38"/>
      <c r="DG27" s="44" t="s">
        <v>93</v>
      </c>
      <c r="DH27" s="38"/>
      <c r="DI27" s="44" t="s">
        <v>93</v>
      </c>
      <c r="DJ27" s="38"/>
      <c r="DK27" s="44" t="s">
        <v>93</v>
      </c>
      <c r="DL27" s="38"/>
      <c r="DM27" s="44" t="s">
        <v>93</v>
      </c>
      <c r="DN27" s="5"/>
      <c r="DO27" s="38"/>
      <c r="DP27" s="44"/>
      <c r="DQ27" s="38"/>
      <c r="DR27" s="44" t="s">
        <v>93</v>
      </c>
      <c r="DS27" s="38">
        <v>5</v>
      </c>
      <c r="DT27" s="44">
        <v>0.35714285714285715</v>
      </c>
      <c r="DU27" s="38">
        <v>9</v>
      </c>
      <c r="DV27" s="44">
        <v>0.6428571428571429</v>
      </c>
      <c r="DW27" s="143">
        <v>14</v>
      </c>
      <c r="DX27" s="5"/>
      <c r="DY27" s="38"/>
      <c r="DZ27" s="44" t="s">
        <v>93</v>
      </c>
      <c r="EA27" s="38"/>
      <c r="EB27" s="44" t="s">
        <v>93</v>
      </c>
      <c r="EC27" s="38"/>
      <c r="ED27" s="44" t="s">
        <v>93</v>
      </c>
      <c r="EE27" s="38"/>
      <c r="EF27" s="44" t="s">
        <v>93</v>
      </c>
      <c r="EG27" s="38"/>
      <c r="EH27" s="44"/>
      <c r="EI27" s="5"/>
      <c r="EJ27" s="38"/>
      <c r="EK27" s="44" t="s">
        <v>93</v>
      </c>
      <c r="EL27" s="38"/>
      <c r="EM27" s="44" t="s">
        <v>93</v>
      </c>
      <c r="EN27" s="38"/>
      <c r="EO27" s="44" t="s">
        <v>93</v>
      </c>
      <c r="FB27" s="5"/>
      <c r="FC27" s="5"/>
      <c r="FD27" s="5"/>
      <c r="FE27" s="5"/>
    </row>
    <row r="28" spans="2:161" x14ac:dyDescent="0.2">
      <c r="B28" s="2">
        <v>97225</v>
      </c>
      <c r="C28" s="26" t="s">
        <v>66</v>
      </c>
      <c r="D28" s="32">
        <v>1796.2417068991085</v>
      </c>
      <c r="E28" s="32">
        <v>4396</v>
      </c>
      <c r="F28" s="11">
        <v>662</v>
      </c>
      <c r="G28" s="20">
        <v>0.36854728261644981</v>
      </c>
      <c r="H28" s="38">
        <v>1464</v>
      </c>
      <c r="I28" s="44">
        <v>0.33303002729754322</v>
      </c>
      <c r="K28" s="89">
        <v>381</v>
      </c>
      <c r="L28" s="44">
        <v>0.57552870090634445</v>
      </c>
      <c r="M28" s="65">
        <v>264</v>
      </c>
      <c r="N28" s="66">
        <v>0.69291338582677164</v>
      </c>
      <c r="O28" s="65">
        <v>111</v>
      </c>
      <c r="P28" s="66">
        <v>0.29133858267716534</v>
      </c>
      <c r="Q28" s="65">
        <v>5</v>
      </c>
      <c r="R28" s="90">
        <v>1.3123359580052493E-2</v>
      </c>
      <c r="S28" s="65">
        <v>0</v>
      </c>
      <c r="T28" s="90">
        <v>0</v>
      </c>
      <c r="U28" s="89">
        <v>281</v>
      </c>
      <c r="V28" s="44">
        <v>0.42447129909365561</v>
      </c>
      <c r="W28" s="65">
        <v>126</v>
      </c>
      <c r="X28" s="66">
        <v>0.44839857651245552</v>
      </c>
      <c r="Y28" s="65">
        <v>103</v>
      </c>
      <c r="Z28" s="66">
        <v>0.36654804270462632</v>
      </c>
      <c r="AA28" s="65">
        <v>10</v>
      </c>
      <c r="AB28" s="66">
        <v>3.5587188612099648E-2</v>
      </c>
      <c r="AC28" s="65">
        <v>42</v>
      </c>
      <c r="AD28" s="90">
        <v>0.1494661921708185</v>
      </c>
      <c r="AE28" s="76"/>
      <c r="AF28" s="5"/>
      <c r="AG28" s="38">
        <v>390</v>
      </c>
      <c r="AH28" s="44">
        <v>0.58912386706948638</v>
      </c>
      <c r="AI28" s="38">
        <v>936</v>
      </c>
      <c r="AJ28" s="44">
        <v>0.63934426229508201</v>
      </c>
      <c r="AK28" s="38">
        <v>264</v>
      </c>
      <c r="AL28" s="44">
        <v>0.67692307692307696</v>
      </c>
      <c r="AM28" s="38">
        <v>126</v>
      </c>
      <c r="AN28" s="44">
        <v>0.32307692307692309</v>
      </c>
      <c r="AO28" s="32"/>
      <c r="AP28" s="5"/>
      <c r="AQ28" s="38">
        <v>124</v>
      </c>
      <c r="AR28" s="44">
        <v>0.31794871794871793</v>
      </c>
      <c r="AS28" s="38">
        <v>172</v>
      </c>
      <c r="AT28" s="44">
        <v>0.44102564102564101</v>
      </c>
      <c r="AU28" s="38">
        <v>47</v>
      </c>
      <c r="AV28" s="44">
        <v>0.12051282051282051</v>
      </c>
      <c r="AW28" s="38">
        <v>6</v>
      </c>
      <c r="AX28" s="44">
        <v>1.5384615384615385E-2</v>
      </c>
      <c r="AY28" s="38">
        <v>25</v>
      </c>
      <c r="AZ28" s="44">
        <v>6.4102564102564097E-2</v>
      </c>
      <c r="BA28" s="38">
        <v>16</v>
      </c>
      <c r="BB28" s="44">
        <v>4.1025641025641026E-2</v>
      </c>
      <c r="BC28" s="5"/>
      <c r="BD28" s="38">
        <v>27</v>
      </c>
      <c r="BE28" s="44">
        <v>6.9230769230769235E-2</v>
      </c>
      <c r="BF28" s="38">
        <v>112</v>
      </c>
      <c r="BG28" s="44">
        <v>0.28717948717948716</v>
      </c>
      <c r="BH28" s="38">
        <v>107</v>
      </c>
      <c r="BI28" s="44">
        <v>0.27435897435897438</v>
      </c>
      <c r="BJ28" s="38">
        <v>144</v>
      </c>
      <c r="BK28" s="44">
        <v>0.36923076923076925</v>
      </c>
      <c r="BL28" s="5"/>
      <c r="BM28" s="32">
        <v>214</v>
      </c>
      <c r="BN28" s="44">
        <v>0.32326283987915405</v>
      </c>
      <c r="BO28" s="32">
        <v>450</v>
      </c>
      <c r="BP28" s="38">
        <v>111</v>
      </c>
      <c r="BQ28" s="44">
        <v>0.51869158878504673</v>
      </c>
      <c r="BR28" s="38">
        <v>103</v>
      </c>
      <c r="BS28" s="44">
        <v>0.48130841121495327</v>
      </c>
      <c r="BT28" s="32"/>
      <c r="BU28" s="5"/>
      <c r="BV28" s="38">
        <v>87</v>
      </c>
      <c r="BW28" s="44">
        <v>0.40654205607476634</v>
      </c>
      <c r="BX28" s="38">
        <v>78</v>
      </c>
      <c r="BY28" s="44">
        <v>0.3644859813084112</v>
      </c>
      <c r="BZ28" s="38">
        <v>10</v>
      </c>
      <c r="CA28" s="44">
        <v>4.6728971962616821E-2</v>
      </c>
      <c r="CB28" s="38">
        <v>17</v>
      </c>
      <c r="CC28" s="44">
        <v>7.9439252336448593E-2</v>
      </c>
      <c r="CD28" s="38">
        <v>14</v>
      </c>
      <c r="CE28" s="44">
        <v>6.5420560747663545E-2</v>
      </c>
      <c r="CF28" s="38">
        <v>8</v>
      </c>
      <c r="CG28" s="44">
        <v>3.7383177570093455E-2</v>
      </c>
      <c r="CH28" s="5"/>
      <c r="CI28" s="38">
        <v>14</v>
      </c>
      <c r="CJ28" s="44">
        <v>6.5420560747663545E-2</v>
      </c>
      <c r="CK28" s="38">
        <v>72</v>
      </c>
      <c r="CL28" s="44">
        <v>0.3364485981308411</v>
      </c>
      <c r="CM28" s="38">
        <v>46</v>
      </c>
      <c r="CN28" s="44">
        <v>0.21495327102803738</v>
      </c>
      <c r="CO28" s="38">
        <v>82</v>
      </c>
      <c r="CP28" s="44">
        <v>0.38317757009345793</v>
      </c>
      <c r="CQ28" s="5"/>
      <c r="CR28" s="38">
        <v>15</v>
      </c>
      <c r="CS28" s="44">
        <v>2.2658610271903322E-2</v>
      </c>
      <c r="CT28" s="38">
        <v>34</v>
      </c>
      <c r="CU28" s="44">
        <v>2.3224043715846996E-2</v>
      </c>
      <c r="CV28" s="38">
        <v>5</v>
      </c>
      <c r="CW28" s="44">
        <v>0.33333333333333331</v>
      </c>
      <c r="CX28" s="38">
        <v>10</v>
      </c>
      <c r="CY28" s="44">
        <v>0.66666666666666663</v>
      </c>
      <c r="CZ28" s="32"/>
      <c r="DA28" s="5"/>
      <c r="DB28" s="38">
        <v>10</v>
      </c>
      <c r="DC28" s="44">
        <v>0.66666666666666663</v>
      </c>
      <c r="DD28" s="38"/>
      <c r="DE28" s="44" t="s">
        <v>93</v>
      </c>
      <c r="DF28" s="38"/>
      <c r="DG28" s="44" t="s">
        <v>93</v>
      </c>
      <c r="DH28" s="38"/>
      <c r="DI28" s="44" t="s">
        <v>93</v>
      </c>
      <c r="DJ28" s="38"/>
      <c r="DK28" s="44" t="s">
        <v>93</v>
      </c>
      <c r="DL28" s="38"/>
      <c r="DM28" s="44" t="s">
        <v>93</v>
      </c>
      <c r="DN28" s="5"/>
      <c r="DO28" s="38"/>
      <c r="DP28" s="44"/>
      <c r="DQ28" s="38"/>
      <c r="DR28" s="44" t="s">
        <v>93</v>
      </c>
      <c r="DS28" s="38">
        <v>6</v>
      </c>
      <c r="DT28" s="44">
        <v>0.46153846153846156</v>
      </c>
      <c r="DU28" s="38">
        <v>7</v>
      </c>
      <c r="DV28" s="44">
        <v>0.53846153846153844</v>
      </c>
      <c r="DW28" s="143">
        <v>13</v>
      </c>
      <c r="DX28" s="5"/>
      <c r="DY28" s="38">
        <v>43</v>
      </c>
      <c r="DZ28" s="44">
        <v>6.4954682779456194E-2</v>
      </c>
      <c r="EA28" s="38">
        <v>44</v>
      </c>
      <c r="EB28" s="44">
        <v>3.0054644808743168E-2</v>
      </c>
      <c r="EC28" s="38"/>
      <c r="ED28" s="44" t="s">
        <v>93</v>
      </c>
      <c r="EE28" s="38">
        <v>42</v>
      </c>
      <c r="EF28" s="44">
        <v>0.97674418604651159</v>
      </c>
      <c r="EG28" s="38"/>
      <c r="EH28" s="44"/>
      <c r="EI28" s="5"/>
      <c r="EJ28" s="38"/>
      <c r="EK28" s="44" t="s">
        <v>93</v>
      </c>
      <c r="EL28" s="38"/>
      <c r="EM28" s="44" t="s">
        <v>93</v>
      </c>
      <c r="EN28" s="38">
        <v>36</v>
      </c>
      <c r="EO28" s="44">
        <v>0.83720930232558144</v>
      </c>
      <c r="FB28" s="5"/>
      <c r="FC28" s="5"/>
      <c r="FD28" s="5"/>
      <c r="FE28" s="5"/>
    </row>
    <row r="29" spans="2:161" hidden="1" x14ac:dyDescent="0.2">
      <c r="B29" s="13"/>
      <c r="C29" s="29" t="s">
        <v>67</v>
      </c>
      <c r="D29" s="35">
        <v>9495.3397831865586</v>
      </c>
      <c r="E29" s="35">
        <v>23483</v>
      </c>
      <c r="F29" s="15"/>
      <c r="G29" s="23">
        <v>0</v>
      </c>
      <c r="H29" s="41"/>
      <c r="I29" s="47">
        <v>0</v>
      </c>
      <c r="K29" s="95"/>
      <c r="L29" s="47" t="e">
        <v>#DIV/0!</v>
      </c>
      <c r="M29" s="71"/>
      <c r="N29" s="72"/>
      <c r="O29" s="71"/>
      <c r="P29" s="72"/>
      <c r="Q29" s="71"/>
      <c r="R29" s="96"/>
      <c r="S29" s="71">
        <v>0</v>
      </c>
      <c r="T29" s="96"/>
      <c r="U29" s="95"/>
      <c r="V29" s="47" t="e">
        <v>#DIV/0!</v>
      </c>
      <c r="W29" s="71">
        <v>0</v>
      </c>
      <c r="X29" s="72" t="e">
        <v>#DIV/0!</v>
      </c>
      <c r="Y29" s="71">
        <v>0</v>
      </c>
      <c r="Z29" s="72" t="e">
        <v>#DIV/0!</v>
      </c>
      <c r="AA29" s="71">
        <v>0</v>
      </c>
      <c r="AB29" s="72" t="e">
        <v>#DIV/0!</v>
      </c>
      <c r="AC29" s="71">
        <v>0</v>
      </c>
      <c r="AD29" s="96" t="e">
        <v>#DIV/0!</v>
      </c>
      <c r="AE29" s="79"/>
      <c r="AF29" s="5"/>
      <c r="AG29" s="41"/>
      <c r="AH29" s="47" t="s">
        <v>93</v>
      </c>
      <c r="AI29" s="41"/>
      <c r="AJ29" s="47"/>
      <c r="AK29" s="41"/>
      <c r="AL29" s="47" t="s">
        <v>93</v>
      </c>
      <c r="AM29" s="41"/>
      <c r="AN29" s="47" t="s">
        <v>93</v>
      </c>
      <c r="AO29" s="35"/>
      <c r="AP29" s="5"/>
      <c r="AQ29" s="41"/>
      <c r="AR29" s="47" t="s">
        <v>93</v>
      </c>
      <c r="AS29" s="41"/>
      <c r="AT29" s="47" t="s">
        <v>93</v>
      </c>
      <c r="AU29" s="41"/>
      <c r="AV29" s="47" t="s">
        <v>93</v>
      </c>
      <c r="AW29" s="41"/>
      <c r="AX29" s="47" t="s">
        <v>93</v>
      </c>
      <c r="AY29" s="41"/>
      <c r="AZ29" s="47" t="s">
        <v>93</v>
      </c>
      <c r="BA29" s="41"/>
      <c r="BB29" s="47" t="s">
        <v>93</v>
      </c>
      <c r="BC29" s="5"/>
      <c r="BD29" s="41"/>
      <c r="BE29" s="47" t="s">
        <v>93</v>
      </c>
      <c r="BF29" s="41"/>
      <c r="BG29" s="47" t="s">
        <v>93</v>
      </c>
      <c r="BH29" s="41"/>
      <c r="BI29" s="47" t="s">
        <v>93</v>
      </c>
      <c r="BJ29" s="41"/>
      <c r="BK29" s="47" t="s">
        <v>93</v>
      </c>
      <c r="BL29" s="5"/>
      <c r="BM29" s="35"/>
      <c r="BN29" s="47" t="s">
        <v>93</v>
      </c>
      <c r="BO29" s="35"/>
      <c r="BP29" s="41"/>
      <c r="BQ29" s="47"/>
      <c r="BR29" s="41"/>
      <c r="BS29" s="47"/>
      <c r="BT29" s="35"/>
      <c r="BU29" s="5"/>
      <c r="BV29" s="41"/>
      <c r="BW29" s="47"/>
      <c r="BX29" s="41"/>
      <c r="BY29" s="47"/>
      <c r="BZ29" s="41"/>
      <c r="CA29" s="47"/>
      <c r="CB29" s="41"/>
      <c r="CC29" s="47"/>
      <c r="CD29" s="41"/>
      <c r="CE29" s="47"/>
      <c r="CF29" s="41"/>
      <c r="CG29" s="47"/>
      <c r="CH29" s="5"/>
      <c r="CI29" s="41"/>
      <c r="CJ29" s="47"/>
      <c r="CK29" s="41"/>
      <c r="CL29" s="47"/>
      <c r="CM29" s="41"/>
      <c r="CN29" s="47"/>
      <c r="CO29" s="41"/>
      <c r="CP29" s="47"/>
      <c r="CQ29" s="5"/>
      <c r="CR29" s="41"/>
      <c r="CS29" s="47"/>
      <c r="CT29" s="41"/>
      <c r="CU29" s="47" t="s">
        <v>93</v>
      </c>
      <c r="CV29" s="41"/>
      <c r="CW29" s="47" t="s">
        <v>93</v>
      </c>
      <c r="CX29" s="41"/>
      <c r="CY29" s="47" t="s">
        <v>93</v>
      </c>
      <c r="CZ29" s="35"/>
      <c r="DA29" s="5"/>
      <c r="DB29" s="41"/>
      <c r="DC29" s="47" t="s">
        <v>93</v>
      </c>
      <c r="DD29" s="41"/>
      <c r="DE29" s="47" t="s">
        <v>93</v>
      </c>
      <c r="DF29" s="41"/>
      <c r="DG29" s="47" t="s">
        <v>93</v>
      </c>
      <c r="DH29" s="41"/>
      <c r="DI29" s="47" t="s">
        <v>93</v>
      </c>
      <c r="DJ29" s="41"/>
      <c r="DK29" s="47" t="s">
        <v>93</v>
      </c>
      <c r="DL29" s="41"/>
      <c r="DM29" s="47" t="s">
        <v>93</v>
      </c>
      <c r="DN29" s="5"/>
      <c r="DO29" s="41"/>
      <c r="DP29" s="47"/>
      <c r="DQ29" s="41"/>
      <c r="DR29" s="47" t="s">
        <v>93</v>
      </c>
      <c r="DS29" s="41"/>
      <c r="DT29" s="47" t="s">
        <v>93</v>
      </c>
      <c r="DU29" s="41"/>
      <c r="DV29" s="47" t="s">
        <v>93</v>
      </c>
      <c r="DW29" s="143">
        <v>0</v>
      </c>
      <c r="DX29" s="5"/>
      <c r="DY29" s="41"/>
      <c r="DZ29" s="47" t="s">
        <v>93</v>
      </c>
      <c r="EA29" s="41"/>
      <c r="EB29" s="47" t="s">
        <v>93</v>
      </c>
      <c r="EC29" s="41"/>
      <c r="ED29" s="47" t="s">
        <v>93</v>
      </c>
      <c r="EE29" s="41"/>
      <c r="EF29" s="47" t="s">
        <v>93</v>
      </c>
      <c r="EG29" s="41"/>
      <c r="EH29" s="47"/>
      <c r="EI29" s="5"/>
      <c r="EJ29" s="41"/>
      <c r="EK29" s="47" t="s">
        <v>93</v>
      </c>
      <c r="EL29" s="41"/>
      <c r="EM29" s="47" t="s">
        <v>93</v>
      </c>
      <c r="EN29" s="41"/>
      <c r="EO29" s="47" t="s">
        <v>93</v>
      </c>
      <c r="FB29" s="5"/>
      <c r="FC29" s="5"/>
      <c r="FD29" s="5"/>
      <c r="FE29" s="5"/>
    </row>
    <row r="30" spans="2:161" ht="13.5" thickBot="1" x14ac:dyDescent="0.25">
      <c r="B30" s="13"/>
      <c r="C30" s="28" t="s">
        <v>191</v>
      </c>
      <c r="D30" s="34">
        <v>43181.121579067592</v>
      </c>
      <c r="E30" s="34">
        <v>107501.00000000001</v>
      </c>
      <c r="F30" s="14">
        <v>9006</v>
      </c>
      <c r="G30" s="22">
        <v>0.2085633645135733</v>
      </c>
      <c r="H30" s="40">
        <v>21179</v>
      </c>
      <c r="I30" s="46">
        <v>0.19701212081748073</v>
      </c>
      <c r="K30" s="93">
        <v>5822</v>
      </c>
      <c r="L30" s="46">
        <v>0.64645791694425936</v>
      </c>
      <c r="M30" s="69">
        <v>2523</v>
      </c>
      <c r="N30" s="70">
        <v>0.43335623497080039</v>
      </c>
      <c r="O30" s="69">
        <v>3023</v>
      </c>
      <c r="P30" s="70">
        <v>0.51923737547234627</v>
      </c>
      <c r="Q30" s="69">
        <v>257</v>
      </c>
      <c r="R30" s="94">
        <v>4.414290621779457E-2</v>
      </c>
      <c r="S30" s="69">
        <v>9</v>
      </c>
      <c r="T30" s="94">
        <v>1.5458605290278255E-3</v>
      </c>
      <c r="U30" s="93">
        <v>3184</v>
      </c>
      <c r="V30" s="46">
        <v>0.35354208305574064</v>
      </c>
      <c r="W30" s="69">
        <v>1377</v>
      </c>
      <c r="X30" s="70">
        <v>0.43247487437185927</v>
      </c>
      <c r="Y30" s="69">
        <v>1499</v>
      </c>
      <c r="Z30" s="70">
        <v>0.47079145728643218</v>
      </c>
      <c r="AA30" s="69">
        <v>204</v>
      </c>
      <c r="AB30" s="70">
        <v>6.407035175879397E-2</v>
      </c>
      <c r="AC30" s="69">
        <v>71</v>
      </c>
      <c r="AD30" s="94">
        <v>2.2298994974874371E-2</v>
      </c>
      <c r="AE30" s="78">
        <v>0</v>
      </c>
      <c r="AF30" s="5"/>
      <c r="AG30" s="40">
        <v>3903</v>
      </c>
      <c r="AH30" s="46">
        <v>0.4333777481678881</v>
      </c>
      <c r="AI30" s="40">
        <v>9128</v>
      </c>
      <c r="AJ30" s="46">
        <v>0.43099296472921289</v>
      </c>
      <c r="AK30" s="40">
        <v>2523</v>
      </c>
      <c r="AL30" s="46">
        <v>0.64642582628747114</v>
      </c>
      <c r="AM30" s="40">
        <v>1377</v>
      </c>
      <c r="AN30" s="46">
        <v>0.35280553420445809</v>
      </c>
      <c r="AO30" s="34"/>
      <c r="AP30" s="5"/>
      <c r="AQ30" s="40">
        <v>1273</v>
      </c>
      <c r="AR30" s="46">
        <v>0.32615936459133998</v>
      </c>
      <c r="AS30" s="40">
        <v>1700</v>
      </c>
      <c r="AT30" s="46">
        <v>0.4355623879067384</v>
      </c>
      <c r="AU30" s="40">
        <v>395</v>
      </c>
      <c r="AV30" s="46">
        <v>0.10120420189597745</v>
      </c>
      <c r="AW30" s="40">
        <v>113</v>
      </c>
      <c r="AX30" s="46">
        <v>2.8952088137330259E-2</v>
      </c>
      <c r="AY30" s="40">
        <v>257</v>
      </c>
      <c r="AZ30" s="46">
        <v>6.5846784524724575E-2</v>
      </c>
      <c r="BA30" s="40">
        <v>106</v>
      </c>
      <c r="BB30" s="46">
        <v>2.7158595951831923E-2</v>
      </c>
      <c r="BC30" s="5"/>
      <c r="BD30" s="40">
        <v>72</v>
      </c>
      <c r="BE30" s="46">
        <v>1.8447348193697154E-2</v>
      </c>
      <c r="BF30" s="40">
        <v>1003</v>
      </c>
      <c r="BG30" s="46">
        <v>0.25698180886497568</v>
      </c>
      <c r="BH30" s="40">
        <v>1365</v>
      </c>
      <c r="BI30" s="46">
        <v>0.34973097617217525</v>
      </c>
      <c r="BJ30" s="40">
        <v>1434</v>
      </c>
      <c r="BK30" s="46">
        <v>0.36740968485780168</v>
      </c>
      <c r="BL30" s="5"/>
      <c r="BM30" s="34">
        <v>4522</v>
      </c>
      <c r="BN30" s="46">
        <v>0.50210970464135019</v>
      </c>
      <c r="BO30" s="34">
        <v>10886</v>
      </c>
      <c r="BP30" s="40">
        <v>3023</v>
      </c>
      <c r="BQ30" s="46">
        <v>0.66850950906678464</v>
      </c>
      <c r="BR30" s="40">
        <v>1499</v>
      </c>
      <c r="BS30" s="46">
        <v>0.33149049093321536</v>
      </c>
      <c r="BT30" s="34"/>
      <c r="BU30" s="5"/>
      <c r="BV30" s="40">
        <v>1365</v>
      </c>
      <c r="BW30" s="46">
        <v>0.30185758513931887</v>
      </c>
      <c r="BX30" s="40">
        <v>1971</v>
      </c>
      <c r="BY30" s="46">
        <v>0.43586908447589562</v>
      </c>
      <c r="BZ30" s="40">
        <v>464</v>
      </c>
      <c r="CA30" s="46">
        <v>0.102609464838567</v>
      </c>
      <c r="CB30" s="40">
        <v>125</v>
      </c>
      <c r="CC30" s="46">
        <v>2.7642636001769128E-2</v>
      </c>
      <c r="CD30" s="40">
        <v>363</v>
      </c>
      <c r="CE30" s="46">
        <v>8.0274214949137543E-2</v>
      </c>
      <c r="CF30" s="40">
        <v>169</v>
      </c>
      <c r="CG30" s="46">
        <v>3.737284387439186E-2</v>
      </c>
      <c r="CH30" s="5"/>
      <c r="CI30" s="40">
        <v>389</v>
      </c>
      <c r="CJ30" s="46">
        <v>8.6023883237505525E-2</v>
      </c>
      <c r="CK30" s="40">
        <v>1843</v>
      </c>
      <c r="CL30" s="46">
        <v>0.40756302521008403</v>
      </c>
      <c r="CM30" s="40">
        <v>1204</v>
      </c>
      <c r="CN30" s="46">
        <v>0.26625386996904027</v>
      </c>
      <c r="CO30" s="40">
        <v>1074</v>
      </c>
      <c r="CP30" s="46">
        <v>0.23750552852720036</v>
      </c>
      <c r="CQ30" s="5"/>
      <c r="CR30" s="40">
        <v>482</v>
      </c>
      <c r="CS30" s="46">
        <v>5.3519875638463249E-2</v>
      </c>
      <c r="CT30" s="40">
        <v>1053</v>
      </c>
      <c r="CU30" s="46">
        <v>4.971906133434062E-2</v>
      </c>
      <c r="CV30" s="40">
        <v>257</v>
      </c>
      <c r="CW30" s="46">
        <v>0.53319502074688796</v>
      </c>
      <c r="CX30" s="40">
        <v>204</v>
      </c>
      <c r="CY30" s="46">
        <v>0.42323651452282157</v>
      </c>
      <c r="CZ30" s="34"/>
      <c r="DA30" s="5"/>
      <c r="DB30" s="40">
        <v>180</v>
      </c>
      <c r="DC30" s="46">
        <v>0.37344398340248963</v>
      </c>
      <c r="DD30" s="40">
        <v>136</v>
      </c>
      <c r="DE30" s="46">
        <v>0.28215767634854771</v>
      </c>
      <c r="DF30" s="40">
        <v>0</v>
      </c>
      <c r="DG30" s="46">
        <v>0</v>
      </c>
      <c r="DH30" s="40">
        <v>7</v>
      </c>
      <c r="DI30" s="46">
        <v>1.4522821576763486E-2</v>
      </c>
      <c r="DJ30" s="40">
        <v>40</v>
      </c>
      <c r="DK30" s="46">
        <v>8.2987551867219914E-2</v>
      </c>
      <c r="DL30" s="40">
        <v>0</v>
      </c>
      <c r="DM30" s="46">
        <v>0</v>
      </c>
      <c r="DN30" s="5"/>
      <c r="DO30" s="40"/>
      <c r="DP30" s="46"/>
      <c r="DQ30" s="40">
        <v>35</v>
      </c>
      <c r="DR30" s="46">
        <v>7.847533632286996E-2</v>
      </c>
      <c r="DS30" s="40">
        <v>149</v>
      </c>
      <c r="DT30" s="46">
        <v>0.33408071748878926</v>
      </c>
      <c r="DU30" s="40">
        <v>262</v>
      </c>
      <c r="DV30" s="46">
        <v>0.58744394618834084</v>
      </c>
      <c r="DW30" s="143">
        <v>446</v>
      </c>
      <c r="DX30" s="5"/>
      <c r="DY30" s="40">
        <v>82</v>
      </c>
      <c r="DZ30" s="46">
        <v>9.1050410837219629E-3</v>
      </c>
      <c r="EA30" s="40">
        <v>92</v>
      </c>
      <c r="EB30" s="46">
        <v>4.3439255866660371E-3</v>
      </c>
      <c r="EC30" s="40">
        <v>9</v>
      </c>
      <c r="ED30" s="46">
        <v>0.10975609756097561</v>
      </c>
      <c r="EE30" s="40">
        <v>71</v>
      </c>
      <c r="EF30" s="46">
        <v>0.86585365853658536</v>
      </c>
      <c r="EG30" s="40">
        <v>0</v>
      </c>
      <c r="EH30" s="46">
        <v>0</v>
      </c>
      <c r="EI30" s="5"/>
      <c r="EJ30" s="40">
        <v>10</v>
      </c>
      <c r="EK30" s="46">
        <v>0.12195121951219512</v>
      </c>
      <c r="EL30" s="40">
        <v>0</v>
      </c>
      <c r="EM30" s="46">
        <v>0</v>
      </c>
      <c r="EN30" s="40">
        <v>57</v>
      </c>
      <c r="EO30" s="46">
        <v>0.69512195121951215</v>
      </c>
      <c r="FB30" s="5"/>
      <c r="FC30" s="5"/>
      <c r="FD30" s="5"/>
      <c r="FE30" s="5"/>
    </row>
    <row r="31" spans="2:161" x14ac:dyDescent="0.2">
      <c r="B31" s="2">
        <v>97210</v>
      </c>
      <c r="C31" s="25" t="s">
        <v>69</v>
      </c>
      <c r="D31" s="31">
        <v>7368.6693596240702</v>
      </c>
      <c r="E31" s="31">
        <v>18841</v>
      </c>
      <c r="F31" s="10">
        <v>1182</v>
      </c>
      <c r="G31" s="19">
        <v>0.16040888012653379</v>
      </c>
      <c r="H31" s="37">
        <v>2725</v>
      </c>
      <c r="I31" s="43">
        <v>0.14463138899209171</v>
      </c>
      <c r="K31" s="87">
        <v>777</v>
      </c>
      <c r="L31" s="43">
        <v>0.65736040609137059</v>
      </c>
      <c r="M31" s="63">
        <v>305</v>
      </c>
      <c r="N31" s="64">
        <v>0.39253539253539255</v>
      </c>
      <c r="O31" s="63">
        <v>430</v>
      </c>
      <c r="P31" s="64">
        <v>0.55341055341055345</v>
      </c>
      <c r="Q31" s="63">
        <v>42</v>
      </c>
      <c r="R31" s="88">
        <v>5.4054054054054057E-2</v>
      </c>
      <c r="S31" s="63">
        <v>0</v>
      </c>
      <c r="T31" s="88">
        <v>0</v>
      </c>
      <c r="U31" s="87">
        <v>405</v>
      </c>
      <c r="V31" s="43">
        <v>0.34263959390862941</v>
      </c>
      <c r="W31" s="63">
        <v>196</v>
      </c>
      <c r="X31" s="64">
        <v>0.48395061728395061</v>
      </c>
      <c r="Y31" s="63">
        <v>172</v>
      </c>
      <c r="Z31" s="64">
        <v>0.42469135802469138</v>
      </c>
      <c r="AA31" s="63">
        <v>35</v>
      </c>
      <c r="AB31" s="64">
        <v>8.6419753086419748E-2</v>
      </c>
      <c r="AC31" s="63">
        <v>0</v>
      </c>
      <c r="AD31" s="88">
        <v>0</v>
      </c>
      <c r="AE31" s="102"/>
      <c r="AF31" s="5"/>
      <c r="AG31" s="37">
        <v>501</v>
      </c>
      <c r="AH31" s="43">
        <v>0.42385786802030456</v>
      </c>
      <c r="AI31" s="37">
        <v>1108</v>
      </c>
      <c r="AJ31" s="43">
        <v>0.40660550458715594</v>
      </c>
      <c r="AK31" s="37">
        <v>305</v>
      </c>
      <c r="AL31" s="43">
        <v>0.60878243512974051</v>
      </c>
      <c r="AM31" s="37">
        <v>196</v>
      </c>
      <c r="AN31" s="43">
        <v>0.39121756487025949</v>
      </c>
      <c r="AO31" s="31"/>
      <c r="AP31" s="5"/>
      <c r="AQ31" s="37">
        <v>184</v>
      </c>
      <c r="AR31" s="43">
        <v>0.36726546906187624</v>
      </c>
      <c r="AS31" s="37">
        <v>211</v>
      </c>
      <c r="AT31" s="43">
        <v>0.42115768463073855</v>
      </c>
      <c r="AU31" s="37">
        <v>53</v>
      </c>
      <c r="AV31" s="43">
        <v>0.10578842315369262</v>
      </c>
      <c r="AW31" s="37">
        <v>14</v>
      </c>
      <c r="AX31" s="43">
        <v>2.7944111776447105E-2</v>
      </c>
      <c r="AY31" s="37">
        <v>28</v>
      </c>
      <c r="AZ31" s="43">
        <v>5.588822355289421E-2</v>
      </c>
      <c r="BA31" s="37">
        <v>11</v>
      </c>
      <c r="BB31" s="43">
        <v>2.1956087824351298E-2</v>
      </c>
      <c r="BC31" s="5"/>
      <c r="BD31" s="37">
        <v>8</v>
      </c>
      <c r="BE31" s="43">
        <v>1.5968063872255488E-2</v>
      </c>
      <c r="BF31" s="37">
        <v>125</v>
      </c>
      <c r="BG31" s="43">
        <v>0.249500998003992</v>
      </c>
      <c r="BH31" s="37">
        <v>166</v>
      </c>
      <c r="BI31" s="43">
        <v>0.33133732534930138</v>
      </c>
      <c r="BJ31" s="37">
        <v>202</v>
      </c>
      <c r="BK31" s="43">
        <v>0.40319361277445109</v>
      </c>
      <c r="BL31" s="5"/>
      <c r="BM31" s="31">
        <v>602</v>
      </c>
      <c r="BN31" s="43">
        <v>0.50930626057529615</v>
      </c>
      <c r="BO31" s="31">
        <v>1463</v>
      </c>
      <c r="BP31" s="37">
        <v>430</v>
      </c>
      <c r="BQ31" s="43">
        <v>0.7142857142857143</v>
      </c>
      <c r="BR31" s="37">
        <v>172</v>
      </c>
      <c r="BS31" s="43">
        <v>0.2857142857142857</v>
      </c>
      <c r="BT31" s="31"/>
      <c r="BU31" s="5"/>
      <c r="BV31" s="37">
        <v>165</v>
      </c>
      <c r="BW31" s="43">
        <v>0.27408637873754155</v>
      </c>
      <c r="BX31" s="37">
        <v>289</v>
      </c>
      <c r="BY31" s="43">
        <v>0.48006644518272423</v>
      </c>
      <c r="BZ31" s="37">
        <v>61</v>
      </c>
      <c r="CA31" s="43">
        <v>0.10132890365448505</v>
      </c>
      <c r="CB31" s="37">
        <v>15</v>
      </c>
      <c r="CC31" s="43">
        <v>2.4916943521594685E-2</v>
      </c>
      <c r="CD31" s="37">
        <v>53</v>
      </c>
      <c r="CE31" s="43">
        <v>8.8039867109634545E-2</v>
      </c>
      <c r="CF31" s="37">
        <v>19</v>
      </c>
      <c r="CG31" s="43">
        <v>3.1561461794019932E-2</v>
      </c>
      <c r="CH31" s="5"/>
      <c r="CI31" s="37">
        <v>47</v>
      </c>
      <c r="CJ31" s="43">
        <v>7.8073089700996676E-2</v>
      </c>
      <c r="CK31" s="37">
        <v>256</v>
      </c>
      <c r="CL31" s="43">
        <v>0.42524916943521596</v>
      </c>
      <c r="CM31" s="37">
        <v>176</v>
      </c>
      <c r="CN31" s="43">
        <v>0.29235880398671099</v>
      </c>
      <c r="CO31" s="37">
        <v>123</v>
      </c>
      <c r="CP31" s="43">
        <v>0.20431893687707642</v>
      </c>
      <c r="CQ31" s="5"/>
      <c r="CR31" s="37">
        <v>77</v>
      </c>
      <c r="CS31" s="43">
        <v>6.5143824027072764E-2</v>
      </c>
      <c r="CT31" s="37">
        <v>152</v>
      </c>
      <c r="CU31" s="43">
        <v>5.5779816513761467E-2</v>
      </c>
      <c r="CV31" s="37">
        <v>42</v>
      </c>
      <c r="CW31" s="43">
        <v>0.54545454545454541</v>
      </c>
      <c r="CX31" s="37">
        <v>35</v>
      </c>
      <c r="CY31" s="43">
        <v>0.45454545454545453</v>
      </c>
      <c r="CZ31" s="31"/>
      <c r="DA31" s="5"/>
      <c r="DB31" s="37">
        <v>34</v>
      </c>
      <c r="DC31" s="43">
        <v>0.44155844155844154</v>
      </c>
      <c r="DD31" s="37">
        <v>29</v>
      </c>
      <c r="DE31" s="43">
        <v>0.37662337662337664</v>
      </c>
      <c r="DF31" s="37">
        <v>5</v>
      </c>
      <c r="DG31" s="43">
        <v>6.4935064935064929E-2</v>
      </c>
      <c r="DH31" s="37"/>
      <c r="DI31" s="43" t="s">
        <v>93</v>
      </c>
      <c r="DJ31" s="37">
        <v>6</v>
      </c>
      <c r="DK31" s="43">
        <v>7.792207792207792E-2</v>
      </c>
      <c r="DL31" s="37"/>
      <c r="DM31" s="43" t="s">
        <v>93</v>
      </c>
      <c r="DN31" s="5"/>
      <c r="DO31" s="37"/>
      <c r="DP31" s="43"/>
      <c r="DQ31" s="37">
        <v>7</v>
      </c>
      <c r="DR31" s="43">
        <v>9.0909090909090912E-2</v>
      </c>
      <c r="DS31" s="37">
        <v>29</v>
      </c>
      <c r="DT31" s="43">
        <v>0.37662337662337664</v>
      </c>
      <c r="DU31" s="37">
        <v>41</v>
      </c>
      <c r="DV31" s="43">
        <v>0.53246753246753242</v>
      </c>
      <c r="DW31" s="143">
        <v>77</v>
      </c>
      <c r="DX31" s="5"/>
      <c r="DY31" s="37"/>
      <c r="DZ31" s="43" t="s">
        <v>93</v>
      </c>
      <c r="EA31" s="37"/>
      <c r="EB31" s="43" t="s">
        <v>93</v>
      </c>
      <c r="EC31" s="37"/>
      <c r="ED31" s="43" t="s">
        <v>93</v>
      </c>
      <c r="EE31" s="37"/>
      <c r="EF31" s="43" t="s">
        <v>93</v>
      </c>
      <c r="EG31" s="37"/>
      <c r="EH31" s="43"/>
      <c r="EI31" s="5"/>
      <c r="EJ31" s="37"/>
      <c r="EK31" s="43" t="s">
        <v>93</v>
      </c>
      <c r="EL31" s="37"/>
      <c r="EM31" s="43" t="s">
        <v>93</v>
      </c>
      <c r="EN31" s="37"/>
      <c r="EO31" s="43" t="s">
        <v>93</v>
      </c>
      <c r="FB31" s="5"/>
      <c r="FC31" s="5"/>
      <c r="FD31" s="5"/>
      <c r="FE31" s="5"/>
    </row>
    <row r="32" spans="2:161" x14ac:dyDescent="0.2">
      <c r="B32" s="2">
        <v>97217</v>
      </c>
      <c r="C32" s="26" t="s">
        <v>70</v>
      </c>
      <c r="D32" s="32">
        <v>3459</v>
      </c>
      <c r="E32" s="32">
        <v>8552</v>
      </c>
      <c r="F32" s="11">
        <v>911</v>
      </c>
      <c r="G32" s="20">
        <v>0.26337091644984101</v>
      </c>
      <c r="H32" s="38">
        <v>2114</v>
      </c>
      <c r="I32" s="44">
        <v>0.24719363891487373</v>
      </c>
      <c r="K32" s="89">
        <v>571</v>
      </c>
      <c r="L32" s="44">
        <v>0.62678375411635567</v>
      </c>
      <c r="M32" s="65">
        <v>366</v>
      </c>
      <c r="N32" s="66">
        <v>0.64098073555166379</v>
      </c>
      <c r="O32" s="65">
        <v>174</v>
      </c>
      <c r="P32" s="66">
        <v>0.30472854640980734</v>
      </c>
      <c r="Q32" s="65">
        <v>31</v>
      </c>
      <c r="R32" s="90">
        <v>5.4290718038528897E-2</v>
      </c>
      <c r="S32" s="65">
        <v>0</v>
      </c>
      <c r="T32" s="90">
        <v>0</v>
      </c>
      <c r="U32" s="89">
        <v>340</v>
      </c>
      <c r="V32" s="44">
        <v>0.37321624588364433</v>
      </c>
      <c r="W32" s="65">
        <v>192</v>
      </c>
      <c r="X32" s="66">
        <v>0.56470588235294117</v>
      </c>
      <c r="Y32" s="65">
        <v>128</v>
      </c>
      <c r="Z32" s="66">
        <v>0.37647058823529411</v>
      </c>
      <c r="AA32" s="65">
        <v>20</v>
      </c>
      <c r="AB32" s="66">
        <v>5.8823529411764705E-2</v>
      </c>
      <c r="AC32" s="65">
        <v>0</v>
      </c>
      <c r="AD32" s="90">
        <v>0</v>
      </c>
      <c r="AE32" s="76"/>
      <c r="AF32" s="5"/>
      <c r="AG32" s="38">
        <v>558</v>
      </c>
      <c r="AH32" s="44">
        <v>0.6125137211855104</v>
      </c>
      <c r="AI32" s="38">
        <v>1325</v>
      </c>
      <c r="AJ32" s="44">
        <v>0.62677388836329229</v>
      </c>
      <c r="AK32" s="38">
        <v>366</v>
      </c>
      <c r="AL32" s="44">
        <v>0.65591397849462363</v>
      </c>
      <c r="AM32" s="38">
        <v>192</v>
      </c>
      <c r="AN32" s="44">
        <v>0.34408602150537637</v>
      </c>
      <c r="AO32" s="32"/>
      <c r="AP32" s="5"/>
      <c r="AQ32" s="38">
        <v>179</v>
      </c>
      <c r="AR32" s="44">
        <v>0.32078853046594979</v>
      </c>
      <c r="AS32" s="38">
        <v>238</v>
      </c>
      <c r="AT32" s="44">
        <v>0.4265232974910394</v>
      </c>
      <c r="AU32" s="38">
        <v>68</v>
      </c>
      <c r="AV32" s="44">
        <v>0.12186379928315412</v>
      </c>
      <c r="AW32" s="38">
        <v>15</v>
      </c>
      <c r="AX32" s="44">
        <v>2.6881720430107527E-2</v>
      </c>
      <c r="AY32" s="38">
        <v>43</v>
      </c>
      <c r="AZ32" s="44">
        <v>7.7060931899641583E-2</v>
      </c>
      <c r="BA32" s="38">
        <v>15</v>
      </c>
      <c r="BB32" s="44">
        <v>2.6881720430107527E-2</v>
      </c>
      <c r="BC32" s="5"/>
      <c r="BD32" s="38">
        <v>17</v>
      </c>
      <c r="BE32" s="44">
        <v>3.046594982078853E-2</v>
      </c>
      <c r="BF32" s="38">
        <v>160</v>
      </c>
      <c r="BG32" s="44">
        <v>0.28673835125448027</v>
      </c>
      <c r="BH32" s="38">
        <v>175</v>
      </c>
      <c r="BI32" s="44">
        <v>0.31362007168458783</v>
      </c>
      <c r="BJ32" s="38">
        <v>206</v>
      </c>
      <c r="BK32" s="44">
        <v>0.36917562724014336</v>
      </c>
      <c r="BL32" s="5"/>
      <c r="BM32" s="32">
        <v>302</v>
      </c>
      <c r="BN32" s="44">
        <v>0.33150384193194293</v>
      </c>
      <c r="BO32" s="32">
        <v>380</v>
      </c>
      <c r="BP32" s="38">
        <v>174</v>
      </c>
      <c r="BQ32" s="44">
        <v>0.57615894039735094</v>
      </c>
      <c r="BR32" s="38">
        <v>128</v>
      </c>
      <c r="BS32" s="44">
        <v>0.42384105960264901</v>
      </c>
      <c r="BT32" s="32"/>
      <c r="BU32" s="5"/>
      <c r="BV32" s="38">
        <v>117</v>
      </c>
      <c r="BW32" s="44">
        <v>0.38741721854304634</v>
      </c>
      <c r="BX32" s="38">
        <v>101</v>
      </c>
      <c r="BY32" s="44">
        <v>0.33443708609271522</v>
      </c>
      <c r="BZ32" s="38">
        <v>28</v>
      </c>
      <c r="CA32" s="44">
        <v>9.2715231788079472E-2</v>
      </c>
      <c r="CB32" s="38">
        <v>12</v>
      </c>
      <c r="CC32" s="44">
        <v>3.9735099337748346E-2</v>
      </c>
      <c r="CD32" s="38">
        <v>31</v>
      </c>
      <c r="CE32" s="44">
        <v>0.10264900662251655</v>
      </c>
      <c r="CF32" s="38">
        <v>13</v>
      </c>
      <c r="CG32" s="44">
        <v>4.3046357615894038E-2</v>
      </c>
      <c r="CH32" s="5"/>
      <c r="CI32" s="38">
        <v>27</v>
      </c>
      <c r="CJ32" s="44">
        <v>8.9403973509933773E-2</v>
      </c>
      <c r="CK32" s="38">
        <v>107</v>
      </c>
      <c r="CL32" s="44">
        <v>0.35430463576158938</v>
      </c>
      <c r="CM32" s="38">
        <v>86</v>
      </c>
      <c r="CN32" s="44">
        <v>0.28476821192052981</v>
      </c>
      <c r="CO32" s="38">
        <v>82</v>
      </c>
      <c r="CP32" s="44">
        <v>0.27152317880794702</v>
      </c>
      <c r="CQ32" s="5"/>
      <c r="CR32" s="38">
        <v>51</v>
      </c>
      <c r="CS32" s="44">
        <v>5.598243688254665E-2</v>
      </c>
      <c r="CT32" s="38">
        <v>109</v>
      </c>
      <c r="CU32" s="44">
        <v>5.1561021759697255E-2</v>
      </c>
      <c r="CV32" s="38">
        <v>31</v>
      </c>
      <c r="CW32" s="44">
        <v>0.60784313725490191</v>
      </c>
      <c r="CX32" s="38">
        <v>20</v>
      </c>
      <c r="CY32" s="44">
        <v>0.39215686274509803</v>
      </c>
      <c r="CZ32" s="32"/>
      <c r="DA32" s="5"/>
      <c r="DB32" s="38">
        <v>20</v>
      </c>
      <c r="DC32" s="44">
        <v>0.39215686274509803</v>
      </c>
      <c r="DD32" s="38">
        <v>20</v>
      </c>
      <c r="DE32" s="44">
        <v>0.39215686274509803</v>
      </c>
      <c r="DF32" s="38"/>
      <c r="DG32" s="44" t="s">
        <v>93</v>
      </c>
      <c r="DH32" s="38"/>
      <c r="DI32" s="44" t="s">
        <v>93</v>
      </c>
      <c r="DJ32" s="38">
        <v>6</v>
      </c>
      <c r="DK32" s="44">
        <v>0.11764705882352941</v>
      </c>
      <c r="DL32" s="38"/>
      <c r="DM32" s="44" t="s">
        <v>93</v>
      </c>
      <c r="DN32" s="5"/>
      <c r="DO32" s="38"/>
      <c r="DP32" s="44"/>
      <c r="DQ32" s="38">
        <v>10</v>
      </c>
      <c r="DR32" s="44">
        <v>0.19607843137254902</v>
      </c>
      <c r="DS32" s="38">
        <v>10</v>
      </c>
      <c r="DT32" s="44">
        <v>0.19607843137254902</v>
      </c>
      <c r="DU32" s="38">
        <v>31</v>
      </c>
      <c r="DV32" s="44">
        <v>0.60784313725490191</v>
      </c>
      <c r="DW32" s="143">
        <v>51</v>
      </c>
      <c r="DX32" s="5"/>
      <c r="DY32" s="38"/>
      <c r="DZ32" s="44" t="s">
        <v>93</v>
      </c>
      <c r="EA32" s="38"/>
      <c r="EB32" s="44" t="s">
        <v>93</v>
      </c>
      <c r="EC32" s="38"/>
      <c r="ED32" s="44" t="s">
        <v>93</v>
      </c>
      <c r="EE32" s="38"/>
      <c r="EF32" s="44" t="s">
        <v>93</v>
      </c>
      <c r="EG32" s="38"/>
      <c r="EH32" s="44"/>
      <c r="EI32" s="5"/>
      <c r="EJ32" s="38"/>
      <c r="EK32" s="44" t="s">
        <v>93</v>
      </c>
      <c r="EL32" s="38"/>
      <c r="EM32" s="44" t="s">
        <v>93</v>
      </c>
      <c r="EN32" s="38"/>
      <c r="EO32" s="44" t="s">
        <v>93</v>
      </c>
      <c r="FB32" s="5"/>
      <c r="FC32" s="5"/>
      <c r="FD32" s="5"/>
      <c r="FE32" s="5"/>
    </row>
    <row r="33" spans="1:161" x14ac:dyDescent="0.2">
      <c r="B33" s="2">
        <v>97220</v>
      </c>
      <c r="C33" s="26" t="s">
        <v>71</v>
      </c>
      <c r="D33" s="32">
        <v>5271.9868415110468</v>
      </c>
      <c r="E33" s="32">
        <v>12871</v>
      </c>
      <c r="F33" s="11">
        <v>1001</v>
      </c>
      <c r="G33" s="20">
        <v>0.18987149059596198</v>
      </c>
      <c r="H33" s="38">
        <v>2364</v>
      </c>
      <c r="I33" s="44">
        <v>0.18366871260974282</v>
      </c>
      <c r="K33" s="89">
        <v>651</v>
      </c>
      <c r="L33" s="44">
        <v>0.65034965034965031</v>
      </c>
      <c r="M33" s="65">
        <v>238</v>
      </c>
      <c r="N33" s="66">
        <v>0.36559139784946237</v>
      </c>
      <c r="O33" s="65">
        <v>374</v>
      </c>
      <c r="P33" s="66">
        <v>0.57450076804915517</v>
      </c>
      <c r="Q33" s="65">
        <v>39</v>
      </c>
      <c r="R33" s="90">
        <v>5.9907834101382486E-2</v>
      </c>
      <c r="S33" s="65">
        <v>0</v>
      </c>
      <c r="T33" s="90">
        <v>0</v>
      </c>
      <c r="U33" s="89">
        <v>350</v>
      </c>
      <c r="V33" s="44">
        <v>0.34965034965034963</v>
      </c>
      <c r="W33" s="65">
        <v>83</v>
      </c>
      <c r="X33" s="66">
        <v>0.23714285714285716</v>
      </c>
      <c r="Y33" s="65">
        <v>226</v>
      </c>
      <c r="Z33" s="66">
        <v>0.64571428571428569</v>
      </c>
      <c r="AA33" s="65">
        <v>36</v>
      </c>
      <c r="AB33" s="66">
        <v>0.10285714285714286</v>
      </c>
      <c r="AC33" s="65">
        <v>5</v>
      </c>
      <c r="AD33" s="90">
        <v>1.4285714285714285E-2</v>
      </c>
      <c r="AE33" s="76"/>
      <c r="AF33" s="5"/>
      <c r="AG33" s="38">
        <v>321</v>
      </c>
      <c r="AH33" s="44">
        <v>0.3206793206793207</v>
      </c>
      <c r="AI33" s="38">
        <v>812</v>
      </c>
      <c r="AJ33" s="44">
        <v>0.34348561759729274</v>
      </c>
      <c r="AK33" s="38">
        <v>238</v>
      </c>
      <c r="AL33" s="44">
        <v>0.74143302180685355</v>
      </c>
      <c r="AM33" s="38">
        <v>83</v>
      </c>
      <c r="AN33" s="44">
        <v>0.25856697819314639</v>
      </c>
      <c r="AO33" s="32"/>
      <c r="AP33" s="5"/>
      <c r="AQ33" s="38">
        <v>78</v>
      </c>
      <c r="AR33" s="44">
        <v>0.24299065420560748</v>
      </c>
      <c r="AS33" s="38">
        <v>160</v>
      </c>
      <c r="AT33" s="44">
        <v>0.49844236760124611</v>
      </c>
      <c r="AU33" s="38">
        <v>42</v>
      </c>
      <c r="AV33" s="44">
        <v>0.13084112149532709</v>
      </c>
      <c r="AW33" s="38">
        <v>7</v>
      </c>
      <c r="AX33" s="44">
        <v>2.1806853582554516E-2</v>
      </c>
      <c r="AY33" s="38">
        <v>21</v>
      </c>
      <c r="AZ33" s="44">
        <v>6.5420560747663545E-2</v>
      </c>
      <c r="BA33" s="38">
        <v>13</v>
      </c>
      <c r="BB33" s="44">
        <v>4.0498442367601244E-2</v>
      </c>
      <c r="BC33" s="5"/>
      <c r="BD33" s="38">
        <v>16</v>
      </c>
      <c r="BE33" s="44">
        <v>4.9844236760124609E-2</v>
      </c>
      <c r="BF33" s="38">
        <v>105</v>
      </c>
      <c r="BG33" s="44">
        <v>0.32710280373831774</v>
      </c>
      <c r="BH33" s="38">
        <v>110</v>
      </c>
      <c r="BI33" s="44">
        <v>0.34267912772585668</v>
      </c>
      <c r="BJ33" s="38">
        <v>90</v>
      </c>
      <c r="BK33" s="44">
        <v>0.28037383177570091</v>
      </c>
      <c r="BL33" s="5"/>
      <c r="BM33" s="32">
        <v>600</v>
      </c>
      <c r="BN33" s="44">
        <v>0.59940059940059942</v>
      </c>
      <c r="BO33" s="32">
        <v>1404</v>
      </c>
      <c r="BP33" s="38">
        <v>374</v>
      </c>
      <c r="BQ33" s="44">
        <v>0.62333333333333329</v>
      </c>
      <c r="BR33" s="38">
        <v>226</v>
      </c>
      <c r="BS33" s="44">
        <v>0.37666666666666665</v>
      </c>
      <c r="BT33" s="32"/>
      <c r="BU33" s="5"/>
      <c r="BV33" s="38">
        <v>202</v>
      </c>
      <c r="BW33" s="44">
        <v>0.33666666666666667</v>
      </c>
      <c r="BX33" s="38">
        <v>243</v>
      </c>
      <c r="BY33" s="44">
        <v>0.40500000000000003</v>
      </c>
      <c r="BZ33" s="38">
        <v>56</v>
      </c>
      <c r="CA33" s="44">
        <v>9.3333333333333338E-2</v>
      </c>
      <c r="CB33" s="38">
        <v>27</v>
      </c>
      <c r="CC33" s="44">
        <v>4.4999999999999998E-2</v>
      </c>
      <c r="CD33" s="38">
        <v>46</v>
      </c>
      <c r="CE33" s="44">
        <v>7.6666666666666661E-2</v>
      </c>
      <c r="CF33" s="38">
        <v>26</v>
      </c>
      <c r="CG33" s="44">
        <v>4.3333333333333335E-2</v>
      </c>
      <c r="CH33" s="5"/>
      <c r="CI33" s="38">
        <v>39</v>
      </c>
      <c r="CJ33" s="44">
        <v>6.5000000000000002E-2</v>
      </c>
      <c r="CK33" s="38">
        <v>260</v>
      </c>
      <c r="CL33" s="44">
        <v>0.43333333333333335</v>
      </c>
      <c r="CM33" s="38">
        <v>142</v>
      </c>
      <c r="CN33" s="44">
        <v>0.23666666666666666</v>
      </c>
      <c r="CO33" s="38">
        <v>159</v>
      </c>
      <c r="CP33" s="44">
        <v>0.26500000000000001</v>
      </c>
      <c r="CQ33" s="5"/>
      <c r="CR33" s="38">
        <v>75</v>
      </c>
      <c r="CS33" s="44">
        <v>7.4925074925074928E-2</v>
      </c>
      <c r="CT33" s="38">
        <v>143</v>
      </c>
      <c r="CU33" s="44">
        <v>6.0490693739424707E-2</v>
      </c>
      <c r="CV33" s="38">
        <v>39</v>
      </c>
      <c r="CW33" s="44">
        <v>0.52</v>
      </c>
      <c r="CX33" s="38">
        <v>36</v>
      </c>
      <c r="CY33" s="44">
        <v>0.48</v>
      </c>
      <c r="CZ33" s="32"/>
      <c r="DA33" s="5"/>
      <c r="DB33" s="38">
        <v>35</v>
      </c>
      <c r="DC33" s="44">
        <v>0.46666666666666667</v>
      </c>
      <c r="DD33" s="38">
        <v>27</v>
      </c>
      <c r="DE33" s="44">
        <v>0.36</v>
      </c>
      <c r="DF33" s="38">
        <v>5</v>
      </c>
      <c r="DG33" s="44">
        <v>6.6666666666666666E-2</v>
      </c>
      <c r="DH33" s="38"/>
      <c r="DI33" s="44" t="s">
        <v>93</v>
      </c>
      <c r="DJ33" s="38">
        <v>6</v>
      </c>
      <c r="DK33" s="44">
        <v>0.08</v>
      </c>
      <c r="DL33" s="38"/>
      <c r="DM33" s="44" t="s">
        <v>93</v>
      </c>
      <c r="DN33" s="5"/>
      <c r="DO33" s="38"/>
      <c r="DP33" s="44"/>
      <c r="DQ33" s="38">
        <v>11</v>
      </c>
      <c r="DR33" s="44">
        <v>0.14666666666666667</v>
      </c>
      <c r="DS33" s="38">
        <v>25</v>
      </c>
      <c r="DT33" s="44">
        <v>0.33333333333333331</v>
      </c>
      <c r="DU33" s="38">
        <v>39</v>
      </c>
      <c r="DV33" s="44">
        <v>0.52</v>
      </c>
      <c r="DW33" s="143">
        <v>75</v>
      </c>
      <c r="DX33" s="5"/>
      <c r="DY33" s="38">
        <v>5</v>
      </c>
      <c r="DZ33" s="44">
        <v>4.995004995004995E-3</v>
      </c>
      <c r="EA33" s="38">
        <v>5</v>
      </c>
      <c r="EB33" s="44">
        <v>2.1150592216582064E-3</v>
      </c>
      <c r="EC33" s="38"/>
      <c r="ED33" s="44" t="s">
        <v>93</v>
      </c>
      <c r="EE33" s="38">
        <v>5</v>
      </c>
      <c r="EF33" s="44">
        <v>1</v>
      </c>
      <c r="EG33" s="38"/>
      <c r="EH33" s="44"/>
      <c r="EI33" s="5"/>
      <c r="EJ33" s="38"/>
      <c r="EK33" s="44" t="s">
        <v>93</v>
      </c>
      <c r="EL33" s="38"/>
      <c r="EM33" s="44" t="s">
        <v>93</v>
      </c>
      <c r="EN33" s="38"/>
      <c r="EO33" s="44" t="s">
        <v>93</v>
      </c>
      <c r="FB33" s="5"/>
      <c r="FC33" s="5"/>
      <c r="FD33" s="5"/>
      <c r="FE33" s="5"/>
    </row>
    <row r="34" spans="1:161" x14ac:dyDescent="0.2">
      <c r="B34" s="2">
        <v>97226</v>
      </c>
      <c r="C34" s="26" t="s">
        <v>72</v>
      </c>
      <c r="D34" s="32">
        <v>1863.2251754199444</v>
      </c>
      <c r="E34" s="32">
        <v>4666</v>
      </c>
      <c r="F34" s="11">
        <v>398</v>
      </c>
      <c r="G34" s="20">
        <v>0.21360810558514295</v>
      </c>
      <c r="H34" s="38">
        <v>879</v>
      </c>
      <c r="I34" s="44">
        <v>0.18838405486498072</v>
      </c>
      <c r="K34" s="89">
        <v>238</v>
      </c>
      <c r="L34" s="44">
        <v>0.59798994974874375</v>
      </c>
      <c r="M34" s="65">
        <v>118</v>
      </c>
      <c r="N34" s="66">
        <v>0.49579831932773111</v>
      </c>
      <c r="O34" s="65">
        <v>112</v>
      </c>
      <c r="P34" s="66">
        <v>0.47058823529411764</v>
      </c>
      <c r="Q34" s="65">
        <v>8</v>
      </c>
      <c r="R34" s="90">
        <v>3.3613445378151259E-2</v>
      </c>
      <c r="S34" s="65">
        <v>0</v>
      </c>
      <c r="T34" s="90">
        <v>0</v>
      </c>
      <c r="U34" s="89">
        <v>160</v>
      </c>
      <c r="V34" s="44">
        <v>0.4020100502512563</v>
      </c>
      <c r="W34" s="65">
        <v>53</v>
      </c>
      <c r="X34" s="66">
        <v>0.33124999999999999</v>
      </c>
      <c r="Y34" s="65">
        <v>100</v>
      </c>
      <c r="Z34" s="66">
        <v>0.625</v>
      </c>
      <c r="AA34" s="65">
        <v>7</v>
      </c>
      <c r="AB34" s="66">
        <v>4.3749999999999997E-2</v>
      </c>
      <c r="AC34" s="65">
        <v>0</v>
      </c>
      <c r="AD34" s="90">
        <v>0</v>
      </c>
      <c r="AE34" s="76"/>
      <c r="AF34" s="5"/>
      <c r="AG34" s="38">
        <v>171</v>
      </c>
      <c r="AH34" s="44">
        <v>0.42964824120603012</v>
      </c>
      <c r="AI34" s="38">
        <v>401</v>
      </c>
      <c r="AJ34" s="44">
        <v>0.45620022753128553</v>
      </c>
      <c r="AK34" s="38">
        <v>118</v>
      </c>
      <c r="AL34" s="44">
        <v>0.6900584795321637</v>
      </c>
      <c r="AM34" s="38">
        <v>53</v>
      </c>
      <c r="AN34" s="44">
        <v>0.30994152046783624</v>
      </c>
      <c r="AO34" s="32"/>
      <c r="AP34" s="5"/>
      <c r="AQ34" s="38">
        <v>47</v>
      </c>
      <c r="AR34" s="44">
        <v>0.27485380116959063</v>
      </c>
      <c r="AS34" s="38">
        <v>81</v>
      </c>
      <c r="AT34" s="44">
        <v>0.47368421052631576</v>
      </c>
      <c r="AU34" s="38">
        <v>17</v>
      </c>
      <c r="AV34" s="44">
        <v>9.9415204678362568E-2</v>
      </c>
      <c r="AW34" s="38">
        <v>6</v>
      </c>
      <c r="AX34" s="44">
        <v>3.5087719298245612E-2</v>
      </c>
      <c r="AY34" s="38">
        <v>17</v>
      </c>
      <c r="AZ34" s="44">
        <v>9.9415204678362568E-2</v>
      </c>
      <c r="BA34" s="38"/>
      <c r="BB34" s="44" t="s">
        <v>93</v>
      </c>
      <c r="BC34" s="5"/>
      <c r="BD34" s="38"/>
      <c r="BE34" s="44" t="s">
        <v>93</v>
      </c>
      <c r="BF34" s="38">
        <v>49</v>
      </c>
      <c r="BG34" s="44">
        <v>0.28654970760233917</v>
      </c>
      <c r="BH34" s="38">
        <v>64</v>
      </c>
      <c r="BI34" s="44">
        <v>0.3742690058479532</v>
      </c>
      <c r="BJ34" s="38">
        <v>56</v>
      </c>
      <c r="BK34" s="44">
        <v>0.32748538011695905</v>
      </c>
      <c r="BL34" s="5"/>
      <c r="BM34" s="32">
        <v>212</v>
      </c>
      <c r="BN34" s="44">
        <v>0.53266331658291455</v>
      </c>
      <c r="BO34" s="32">
        <v>445</v>
      </c>
      <c r="BP34" s="38">
        <v>112</v>
      </c>
      <c r="BQ34" s="44">
        <v>0.52830188679245282</v>
      </c>
      <c r="BR34" s="38">
        <v>100</v>
      </c>
      <c r="BS34" s="44">
        <v>0.47169811320754718</v>
      </c>
      <c r="BT34" s="32"/>
      <c r="BU34" s="5"/>
      <c r="BV34" s="38">
        <v>88</v>
      </c>
      <c r="BW34" s="44">
        <v>0.41509433962264153</v>
      </c>
      <c r="BX34" s="38">
        <v>71</v>
      </c>
      <c r="BY34" s="44">
        <v>0.33490566037735847</v>
      </c>
      <c r="BZ34" s="38">
        <v>11</v>
      </c>
      <c r="CA34" s="44">
        <v>5.1886792452830191E-2</v>
      </c>
      <c r="CB34" s="38">
        <v>12</v>
      </c>
      <c r="CC34" s="44">
        <v>5.6603773584905662E-2</v>
      </c>
      <c r="CD34" s="38">
        <v>23</v>
      </c>
      <c r="CE34" s="44">
        <v>0.10849056603773585</v>
      </c>
      <c r="CF34" s="38">
        <v>7</v>
      </c>
      <c r="CG34" s="44">
        <v>3.3018867924528301E-2</v>
      </c>
      <c r="CH34" s="5"/>
      <c r="CI34" s="38">
        <v>11</v>
      </c>
      <c r="CJ34" s="44">
        <v>5.1886792452830191E-2</v>
      </c>
      <c r="CK34" s="38">
        <v>71</v>
      </c>
      <c r="CL34" s="44">
        <v>0.33490566037735847</v>
      </c>
      <c r="CM34" s="38">
        <v>69</v>
      </c>
      <c r="CN34" s="44">
        <v>0.32547169811320753</v>
      </c>
      <c r="CO34" s="38">
        <v>61</v>
      </c>
      <c r="CP34" s="44">
        <v>0.28773584905660377</v>
      </c>
      <c r="CQ34" s="5"/>
      <c r="CR34" s="38">
        <v>15</v>
      </c>
      <c r="CS34" s="44">
        <v>3.7688442211055273E-2</v>
      </c>
      <c r="CT34" s="38">
        <v>33</v>
      </c>
      <c r="CU34" s="44">
        <v>3.7542662116040959E-2</v>
      </c>
      <c r="CV34" s="38">
        <v>8</v>
      </c>
      <c r="CW34" s="44">
        <v>0.53333333333333333</v>
      </c>
      <c r="CX34" s="38">
        <v>7</v>
      </c>
      <c r="CY34" s="44">
        <v>0.46666666666666667</v>
      </c>
      <c r="CZ34" s="32"/>
      <c r="DA34" s="5"/>
      <c r="DB34" s="38">
        <v>7</v>
      </c>
      <c r="DC34" s="44">
        <v>0.46666666666666667</v>
      </c>
      <c r="DD34" s="38">
        <v>6</v>
      </c>
      <c r="DE34" s="44">
        <v>0.4</v>
      </c>
      <c r="DF34" s="38"/>
      <c r="DG34" s="44" t="s">
        <v>93</v>
      </c>
      <c r="DH34" s="38"/>
      <c r="DI34" s="44" t="s">
        <v>93</v>
      </c>
      <c r="DJ34" s="38"/>
      <c r="DK34" s="44" t="s">
        <v>93</v>
      </c>
      <c r="DL34" s="38"/>
      <c r="DM34" s="44" t="s">
        <v>93</v>
      </c>
      <c r="DN34" s="5"/>
      <c r="DO34" s="38"/>
      <c r="DP34" s="44"/>
      <c r="DQ34" s="38"/>
      <c r="DR34" s="44" t="s">
        <v>93</v>
      </c>
      <c r="DS34" s="38">
        <v>7</v>
      </c>
      <c r="DT34" s="44">
        <v>0.53846153846153844</v>
      </c>
      <c r="DU34" s="38">
        <v>6</v>
      </c>
      <c r="DV34" s="44">
        <v>0.46153846153846156</v>
      </c>
      <c r="DW34" s="143">
        <v>13</v>
      </c>
      <c r="DX34" s="5"/>
      <c r="DY34" s="38"/>
      <c r="DZ34" s="44" t="s">
        <v>93</v>
      </c>
      <c r="EA34" s="38"/>
      <c r="EB34" s="44" t="s">
        <v>93</v>
      </c>
      <c r="EC34" s="38"/>
      <c r="ED34" s="44" t="s">
        <v>93</v>
      </c>
      <c r="EE34" s="38"/>
      <c r="EF34" s="44" t="s">
        <v>93</v>
      </c>
      <c r="EG34" s="38"/>
      <c r="EH34" s="44"/>
      <c r="EI34" s="5"/>
      <c r="EJ34" s="38"/>
      <c r="EK34" s="44" t="s">
        <v>93</v>
      </c>
      <c r="EL34" s="38"/>
      <c r="EM34" s="44" t="s">
        <v>93</v>
      </c>
      <c r="EN34" s="38"/>
      <c r="EO34" s="44" t="s">
        <v>93</v>
      </c>
      <c r="FB34" s="5"/>
      <c r="FC34" s="5"/>
      <c r="FD34" s="5"/>
      <c r="FE34" s="5"/>
    </row>
    <row r="35" spans="1:161" x14ac:dyDescent="0.2">
      <c r="B35" s="2">
        <v>97232</v>
      </c>
      <c r="C35" s="26" t="s">
        <v>73</v>
      </c>
      <c r="D35" s="32">
        <v>3967.8676784955537</v>
      </c>
      <c r="E35" s="32">
        <v>9182.9999999999891</v>
      </c>
      <c r="F35" s="11">
        <v>785</v>
      </c>
      <c r="G35" s="20">
        <v>0.19783925866641766</v>
      </c>
      <c r="H35" s="38">
        <v>1913</v>
      </c>
      <c r="I35" s="44">
        <v>0.20831972122400111</v>
      </c>
      <c r="K35" s="89">
        <v>511</v>
      </c>
      <c r="L35" s="44">
        <v>0.65095541401273882</v>
      </c>
      <c r="M35" s="65">
        <v>252</v>
      </c>
      <c r="N35" s="66">
        <v>0.49315068493150682</v>
      </c>
      <c r="O35" s="65">
        <v>223</v>
      </c>
      <c r="P35" s="66">
        <v>0.43639921722113501</v>
      </c>
      <c r="Q35" s="65">
        <v>36</v>
      </c>
      <c r="R35" s="90">
        <v>7.0450097847358117E-2</v>
      </c>
      <c r="S35" s="65">
        <v>0</v>
      </c>
      <c r="T35" s="90">
        <v>0</v>
      </c>
      <c r="U35" s="89">
        <v>274</v>
      </c>
      <c r="V35" s="44">
        <v>0.34904458598726112</v>
      </c>
      <c r="W35" s="65">
        <v>103</v>
      </c>
      <c r="X35" s="66">
        <v>0.37591240875912407</v>
      </c>
      <c r="Y35" s="65">
        <v>146</v>
      </c>
      <c r="Z35" s="66">
        <v>0.53284671532846717</v>
      </c>
      <c r="AA35" s="65">
        <v>25</v>
      </c>
      <c r="AB35" s="66">
        <v>9.1240875912408759E-2</v>
      </c>
      <c r="AC35" s="65">
        <v>0</v>
      </c>
      <c r="AD35" s="90">
        <v>0</v>
      </c>
      <c r="AE35" s="76"/>
      <c r="AF35" s="5"/>
      <c r="AG35" s="38">
        <v>355</v>
      </c>
      <c r="AH35" s="44">
        <v>0.45222929936305734</v>
      </c>
      <c r="AI35" s="38">
        <v>927</v>
      </c>
      <c r="AJ35" s="44">
        <v>0.48457919498170415</v>
      </c>
      <c r="AK35" s="38">
        <v>252</v>
      </c>
      <c r="AL35" s="44">
        <v>0.70985915492957752</v>
      </c>
      <c r="AM35" s="38">
        <v>103</v>
      </c>
      <c r="AN35" s="44">
        <v>0.29014084507042254</v>
      </c>
      <c r="AO35" s="32"/>
      <c r="AP35" s="5"/>
      <c r="AQ35" s="38">
        <v>92</v>
      </c>
      <c r="AR35" s="44">
        <v>0.25915492957746478</v>
      </c>
      <c r="AS35" s="38">
        <v>167</v>
      </c>
      <c r="AT35" s="44">
        <v>0.47042253521126759</v>
      </c>
      <c r="AU35" s="38">
        <v>54</v>
      </c>
      <c r="AV35" s="44">
        <v>0.15211267605633802</v>
      </c>
      <c r="AW35" s="38">
        <v>11</v>
      </c>
      <c r="AX35" s="44">
        <v>3.0985915492957747E-2</v>
      </c>
      <c r="AY35" s="38">
        <v>16</v>
      </c>
      <c r="AZ35" s="44">
        <v>4.507042253521127E-2</v>
      </c>
      <c r="BA35" s="38">
        <v>15</v>
      </c>
      <c r="BB35" s="44">
        <v>4.2253521126760563E-2</v>
      </c>
      <c r="BC35" s="5"/>
      <c r="BD35" s="38">
        <v>14</v>
      </c>
      <c r="BE35" s="44">
        <v>3.9436619718309862E-2</v>
      </c>
      <c r="BF35" s="38">
        <v>130</v>
      </c>
      <c r="BG35" s="44">
        <v>0.36619718309859156</v>
      </c>
      <c r="BH35" s="38">
        <v>114</v>
      </c>
      <c r="BI35" s="44">
        <v>0.3211267605633803</v>
      </c>
      <c r="BJ35" s="38">
        <v>97</v>
      </c>
      <c r="BK35" s="44">
        <v>0.27323943661971833</v>
      </c>
      <c r="BL35" s="5"/>
      <c r="BM35" s="32">
        <v>369</v>
      </c>
      <c r="BN35" s="44">
        <v>0.47006369426751593</v>
      </c>
      <c r="BO35" s="32">
        <v>852</v>
      </c>
      <c r="BP35" s="38">
        <v>223</v>
      </c>
      <c r="BQ35" s="44">
        <v>0.60433604336043356</v>
      </c>
      <c r="BR35" s="38">
        <v>146</v>
      </c>
      <c r="BS35" s="44">
        <v>0.39566395663956638</v>
      </c>
      <c r="BT35" s="32"/>
      <c r="BU35" s="5"/>
      <c r="BV35" s="38">
        <v>129</v>
      </c>
      <c r="BW35" s="44">
        <v>0.34959349593495936</v>
      </c>
      <c r="BX35" s="38">
        <v>140</v>
      </c>
      <c r="BY35" s="44">
        <v>0.37940379403794039</v>
      </c>
      <c r="BZ35" s="38">
        <v>36</v>
      </c>
      <c r="CA35" s="44">
        <v>9.7560975609756101E-2</v>
      </c>
      <c r="CB35" s="38">
        <v>19</v>
      </c>
      <c r="CC35" s="44">
        <v>5.1490514905149054E-2</v>
      </c>
      <c r="CD35" s="38">
        <v>30</v>
      </c>
      <c r="CE35" s="44">
        <v>8.1300813008130079E-2</v>
      </c>
      <c r="CF35" s="38">
        <v>15</v>
      </c>
      <c r="CG35" s="44">
        <v>4.065040650406504E-2</v>
      </c>
      <c r="CH35" s="5"/>
      <c r="CI35" s="38">
        <v>26</v>
      </c>
      <c r="CJ35" s="44">
        <v>7.0460704607046065E-2</v>
      </c>
      <c r="CK35" s="38">
        <v>133</v>
      </c>
      <c r="CL35" s="44">
        <v>0.36043360433604338</v>
      </c>
      <c r="CM35" s="38">
        <v>99</v>
      </c>
      <c r="CN35" s="44">
        <v>0.26829268292682928</v>
      </c>
      <c r="CO35" s="38">
        <v>111</v>
      </c>
      <c r="CP35" s="44">
        <v>0.30081300813008133</v>
      </c>
      <c r="CQ35" s="5"/>
      <c r="CR35" s="38">
        <v>61</v>
      </c>
      <c r="CS35" s="44">
        <v>7.7707006369426748E-2</v>
      </c>
      <c r="CT35" s="38">
        <v>134</v>
      </c>
      <c r="CU35" s="44">
        <v>7.0047046523784628E-2</v>
      </c>
      <c r="CV35" s="38">
        <v>36</v>
      </c>
      <c r="CW35" s="44">
        <v>0.5901639344262295</v>
      </c>
      <c r="CX35" s="38">
        <v>25</v>
      </c>
      <c r="CY35" s="44">
        <v>0.4098360655737705</v>
      </c>
      <c r="CZ35" s="32"/>
      <c r="DA35" s="5"/>
      <c r="DB35" s="38">
        <v>22</v>
      </c>
      <c r="DC35" s="44">
        <v>0.36065573770491804</v>
      </c>
      <c r="DD35" s="38">
        <v>23</v>
      </c>
      <c r="DE35" s="44">
        <v>0.37704918032786883</v>
      </c>
      <c r="DF35" s="38"/>
      <c r="DG35" s="44" t="s">
        <v>93</v>
      </c>
      <c r="DH35" s="38"/>
      <c r="DI35" s="44" t="s">
        <v>93</v>
      </c>
      <c r="DJ35" s="38">
        <v>9</v>
      </c>
      <c r="DK35" s="44">
        <v>0.14754098360655737</v>
      </c>
      <c r="DL35" s="38"/>
      <c r="DM35" s="44" t="s">
        <v>93</v>
      </c>
      <c r="DN35" s="5"/>
      <c r="DO35" s="38"/>
      <c r="DP35" s="44"/>
      <c r="DQ35" s="38"/>
      <c r="DR35" s="44" t="s">
        <v>93</v>
      </c>
      <c r="DS35" s="38">
        <v>23</v>
      </c>
      <c r="DT35" s="44">
        <v>0.40350877192982454</v>
      </c>
      <c r="DU35" s="38">
        <v>34</v>
      </c>
      <c r="DV35" s="44">
        <v>0.59649122807017541</v>
      </c>
      <c r="DW35" s="143">
        <v>57</v>
      </c>
      <c r="DX35" s="5"/>
      <c r="DY35" s="38"/>
      <c r="DZ35" s="44" t="s">
        <v>93</v>
      </c>
      <c r="EA35" s="38"/>
      <c r="EB35" s="44" t="s">
        <v>93</v>
      </c>
      <c r="EC35" s="38"/>
      <c r="ED35" s="44" t="s">
        <v>93</v>
      </c>
      <c r="EE35" s="38"/>
      <c r="EF35" s="44" t="s">
        <v>93</v>
      </c>
      <c r="EG35" s="38"/>
      <c r="EH35" s="44"/>
      <c r="EI35" s="5"/>
      <c r="EJ35" s="38"/>
      <c r="EK35" s="44" t="s">
        <v>93</v>
      </c>
      <c r="EL35" s="38"/>
      <c r="EM35" s="44" t="s">
        <v>93</v>
      </c>
      <c r="EN35" s="38"/>
      <c r="EO35" s="44" t="s">
        <v>93</v>
      </c>
      <c r="FB35" s="5"/>
      <c r="FC35" s="5"/>
      <c r="FD35" s="5"/>
      <c r="FE35" s="5"/>
    </row>
    <row r="36" spans="1:161" hidden="1" x14ac:dyDescent="0.2">
      <c r="B36" s="13"/>
      <c r="C36" s="29" t="s">
        <v>74</v>
      </c>
      <c r="D36" s="35">
        <v>21930.749055050615</v>
      </c>
      <c r="E36" s="35">
        <v>54112.999999999985</v>
      </c>
      <c r="F36" s="15"/>
      <c r="G36" s="23">
        <v>0</v>
      </c>
      <c r="H36" s="41"/>
      <c r="I36" s="47">
        <v>0</v>
      </c>
      <c r="K36" s="95"/>
      <c r="L36" s="47" t="e">
        <v>#DIV/0!</v>
      </c>
      <c r="M36" s="71">
        <v>0</v>
      </c>
      <c r="N36" s="72" t="e">
        <v>#DIV/0!</v>
      </c>
      <c r="O36" s="71">
        <v>0</v>
      </c>
      <c r="P36" s="72" t="e">
        <v>#DIV/0!</v>
      </c>
      <c r="Q36" s="71">
        <v>0</v>
      </c>
      <c r="R36" s="96" t="e">
        <v>#DIV/0!</v>
      </c>
      <c r="S36" s="71">
        <v>0</v>
      </c>
      <c r="T36" s="96" t="e">
        <v>#DIV/0!</v>
      </c>
      <c r="U36" s="95"/>
      <c r="V36" s="47" t="e">
        <v>#DIV/0!</v>
      </c>
      <c r="W36" s="71">
        <v>0</v>
      </c>
      <c r="X36" s="72" t="e">
        <v>#DIV/0!</v>
      </c>
      <c r="Y36" s="71">
        <v>0</v>
      </c>
      <c r="Z36" s="72" t="e">
        <v>#DIV/0!</v>
      </c>
      <c r="AA36" s="71">
        <v>0</v>
      </c>
      <c r="AB36" s="72" t="e">
        <v>#DIV/0!</v>
      </c>
      <c r="AC36" s="71">
        <v>0</v>
      </c>
      <c r="AD36" s="96" t="e">
        <v>#DIV/0!</v>
      </c>
      <c r="AE36" s="79"/>
      <c r="AF36" s="5"/>
      <c r="AG36" s="41"/>
      <c r="AH36" s="47" t="s">
        <v>93</v>
      </c>
      <c r="AI36" s="41"/>
      <c r="AJ36" s="47"/>
      <c r="AK36" s="41"/>
      <c r="AL36" s="47" t="s">
        <v>93</v>
      </c>
      <c r="AM36" s="41"/>
      <c r="AN36" s="47" t="s">
        <v>93</v>
      </c>
      <c r="AO36" s="35"/>
      <c r="AP36" s="5"/>
      <c r="AQ36" s="41"/>
      <c r="AR36" s="47" t="s">
        <v>93</v>
      </c>
      <c r="AS36" s="41"/>
      <c r="AT36" s="47" t="s">
        <v>93</v>
      </c>
      <c r="AU36" s="41"/>
      <c r="AV36" s="47" t="s">
        <v>93</v>
      </c>
      <c r="AW36" s="41"/>
      <c r="AX36" s="47" t="s">
        <v>93</v>
      </c>
      <c r="AY36" s="41"/>
      <c r="AZ36" s="47" t="s">
        <v>93</v>
      </c>
      <c r="BA36" s="41"/>
      <c r="BB36" s="47" t="s">
        <v>93</v>
      </c>
      <c r="BC36" s="5"/>
      <c r="BD36" s="41"/>
      <c r="BE36" s="47" t="s">
        <v>93</v>
      </c>
      <c r="BF36" s="41"/>
      <c r="BG36" s="47" t="s">
        <v>93</v>
      </c>
      <c r="BH36" s="41"/>
      <c r="BI36" s="47" t="s">
        <v>93</v>
      </c>
      <c r="BJ36" s="41"/>
      <c r="BK36" s="47" t="s">
        <v>93</v>
      </c>
      <c r="BL36" s="5"/>
      <c r="BM36" s="35"/>
      <c r="BN36" s="47" t="s">
        <v>93</v>
      </c>
      <c r="BO36" s="35"/>
      <c r="BP36" s="41"/>
      <c r="BQ36" s="47"/>
      <c r="BR36" s="41"/>
      <c r="BS36" s="47" t="s">
        <v>93</v>
      </c>
      <c r="BT36" s="35"/>
      <c r="BU36" s="5"/>
      <c r="BV36" s="41"/>
      <c r="BW36" s="47"/>
      <c r="BX36" s="41"/>
      <c r="BY36" s="47"/>
      <c r="BZ36" s="41"/>
      <c r="CA36" s="47"/>
      <c r="CB36" s="41"/>
      <c r="CC36" s="47"/>
      <c r="CD36" s="41"/>
      <c r="CE36" s="47"/>
      <c r="CF36" s="41"/>
      <c r="CG36" s="47"/>
      <c r="CH36" s="5"/>
      <c r="CI36" s="41"/>
      <c r="CJ36" s="47"/>
      <c r="CK36" s="41"/>
      <c r="CL36" s="47"/>
      <c r="CM36" s="41"/>
      <c r="CN36" s="47"/>
      <c r="CO36" s="41"/>
      <c r="CP36" s="47"/>
      <c r="CQ36" s="5"/>
      <c r="CR36" s="41"/>
      <c r="CS36" s="47"/>
      <c r="CT36" s="41"/>
      <c r="CU36" s="47" t="s">
        <v>93</v>
      </c>
      <c r="CV36" s="41"/>
      <c r="CW36" s="47" t="s">
        <v>93</v>
      </c>
      <c r="CX36" s="41"/>
      <c r="CY36" s="47" t="s">
        <v>93</v>
      </c>
      <c r="CZ36" s="35"/>
      <c r="DA36" s="5"/>
      <c r="DB36" s="41"/>
      <c r="DC36" s="47" t="s">
        <v>93</v>
      </c>
      <c r="DD36" s="41"/>
      <c r="DE36" s="47" t="s">
        <v>93</v>
      </c>
      <c r="DF36" s="41"/>
      <c r="DG36" s="47" t="s">
        <v>93</v>
      </c>
      <c r="DH36" s="41"/>
      <c r="DI36" s="47" t="s">
        <v>93</v>
      </c>
      <c r="DJ36" s="41"/>
      <c r="DK36" s="47" t="s">
        <v>93</v>
      </c>
      <c r="DL36" s="41"/>
      <c r="DM36" s="47" t="s">
        <v>93</v>
      </c>
      <c r="DN36" s="5"/>
      <c r="DO36" s="41"/>
      <c r="DP36" s="47"/>
      <c r="DQ36" s="41"/>
      <c r="DR36" s="47" t="s">
        <v>93</v>
      </c>
      <c r="DS36" s="41"/>
      <c r="DT36" s="47" t="s">
        <v>93</v>
      </c>
      <c r="DU36" s="41"/>
      <c r="DV36" s="47" t="s">
        <v>93</v>
      </c>
      <c r="DW36" s="143">
        <v>0</v>
      </c>
      <c r="DX36" s="5"/>
      <c r="DY36" s="41"/>
      <c r="DZ36" s="47" t="s">
        <v>93</v>
      </c>
      <c r="EA36" s="41"/>
      <c r="EB36" s="47" t="s">
        <v>93</v>
      </c>
      <c r="EC36" s="41"/>
      <c r="ED36" s="47" t="s">
        <v>93</v>
      </c>
      <c r="EE36" s="41"/>
      <c r="EF36" s="47" t="s">
        <v>93</v>
      </c>
      <c r="EG36" s="41"/>
      <c r="EH36" s="47"/>
      <c r="EI36" s="5"/>
      <c r="EJ36" s="41"/>
      <c r="EK36" s="47" t="s">
        <v>93</v>
      </c>
      <c r="EL36" s="41"/>
      <c r="EM36" s="47" t="s">
        <v>93</v>
      </c>
      <c r="EN36" s="41"/>
      <c r="EO36" s="47" t="s">
        <v>93</v>
      </c>
      <c r="FB36" s="5"/>
      <c r="FC36" s="5"/>
      <c r="FD36" s="5"/>
      <c r="FE36" s="5"/>
    </row>
    <row r="37" spans="1:161" s="117" customFormat="1" x14ac:dyDescent="0.2">
      <c r="A37" s="103"/>
      <c r="B37" s="104">
        <v>97202</v>
      </c>
      <c r="C37" s="105" t="s">
        <v>75</v>
      </c>
      <c r="D37" s="106">
        <v>1486</v>
      </c>
      <c r="E37" s="106">
        <v>3872</v>
      </c>
      <c r="F37" s="107">
        <v>258</v>
      </c>
      <c r="G37" s="108">
        <v>0.17362045760430686</v>
      </c>
      <c r="H37" s="109">
        <v>595</v>
      </c>
      <c r="I37" s="110">
        <v>0.15366735537190082</v>
      </c>
      <c r="J37" s="111"/>
      <c r="K37" s="112">
        <v>162</v>
      </c>
      <c r="L37" s="110">
        <v>0.62790697674418605</v>
      </c>
      <c r="M37" s="113">
        <v>63</v>
      </c>
      <c r="N37" s="114">
        <v>0.3888888888888889</v>
      </c>
      <c r="O37" s="113">
        <v>88</v>
      </c>
      <c r="P37" s="114">
        <v>0.54320987654320985</v>
      </c>
      <c r="Q37" s="113">
        <v>11</v>
      </c>
      <c r="R37" s="115">
        <v>6.7901234567901231E-2</v>
      </c>
      <c r="S37" s="113">
        <v>0</v>
      </c>
      <c r="T37" s="115">
        <v>0</v>
      </c>
      <c r="U37" s="112">
        <v>96</v>
      </c>
      <c r="V37" s="110">
        <v>0.37209302325581395</v>
      </c>
      <c r="W37" s="113">
        <v>15</v>
      </c>
      <c r="X37" s="114">
        <v>0.15625</v>
      </c>
      <c r="Y37" s="113">
        <v>72</v>
      </c>
      <c r="Z37" s="114">
        <v>0.75</v>
      </c>
      <c r="AA37" s="113">
        <v>9</v>
      </c>
      <c r="AB37" s="114">
        <v>9.375E-2</v>
      </c>
      <c r="AC37" s="113">
        <v>0</v>
      </c>
      <c r="AD37" s="115">
        <v>0</v>
      </c>
      <c r="AE37" s="116"/>
      <c r="AF37" s="111"/>
      <c r="AG37" s="109">
        <v>78</v>
      </c>
      <c r="AH37" s="110">
        <v>0.30232558139534882</v>
      </c>
      <c r="AI37" s="109">
        <v>205</v>
      </c>
      <c r="AJ37" s="110">
        <v>0.34453781512605042</v>
      </c>
      <c r="AK37" s="109">
        <v>63</v>
      </c>
      <c r="AL37" s="110">
        <v>0.80769230769230771</v>
      </c>
      <c r="AM37" s="109">
        <v>15</v>
      </c>
      <c r="AN37" s="110">
        <v>0.19230769230769232</v>
      </c>
      <c r="AO37" s="106"/>
      <c r="AP37" s="111"/>
      <c r="AQ37" s="109">
        <v>16</v>
      </c>
      <c r="AR37" s="110">
        <v>0.20512820512820512</v>
      </c>
      <c r="AS37" s="109">
        <v>38</v>
      </c>
      <c r="AT37" s="110">
        <v>0.48717948717948717</v>
      </c>
      <c r="AU37" s="109">
        <v>12</v>
      </c>
      <c r="AV37" s="110">
        <v>0.15384615384615385</v>
      </c>
      <c r="AW37" s="109"/>
      <c r="AX37" s="110" t="s">
        <v>93</v>
      </c>
      <c r="AY37" s="109">
        <v>7</v>
      </c>
      <c r="AZ37" s="110">
        <v>8.9743589743589744E-2</v>
      </c>
      <c r="BA37" s="109"/>
      <c r="BB37" s="110" t="s">
        <v>93</v>
      </c>
      <c r="BC37" s="111"/>
      <c r="BD37" s="109"/>
      <c r="BE37" s="110" t="s">
        <v>93</v>
      </c>
      <c r="BF37" s="109">
        <v>30</v>
      </c>
      <c r="BG37" s="110">
        <v>0.38461538461538464</v>
      </c>
      <c r="BH37" s="109">
        <v>23</v>
      </c>
      <c r="BI37" s="110">
        <v>0.29487179487179488</v>
      </c>
      <c r="BJ37" s="109">
        <v>23</v>
      </c>
      <c r="BK37" s="110">
        <v>0.29487179487179488</v>
      </c>
      <c r="BL37" s="111"/>
      <c r="BM37" s="106">
        <v>160</v>
      </c>
      <c r="BN37" s="110">
        <v>0.62015503875968991</v>
      </c>
      <c r="BO37" s="106">
        <v>343</v>
      </c>
      <c r="BP37" s="109">
        <v>88</v>
      </c>
      <c r="BQ37" s="110">
        <v>0.55000000000000004</v>
      </c>
      <c r="BR37" s="109">
        <v>72</v>
      </c>
      <c r="BS37" s="110">
        <v>0.45</v>
      </c>
      <c r="BT37" s="106"/>
      <c r="BU37" s="111"/>
      <c r="BV37" s="109">
        <v>71</v>
      </c>
      <c r="BW37" s="110">
        <v>0.44374999999999998</v>
      </c>
      <c r="BX37" s="109">
        <v>58</v>
      </c>
      <c r="BY37" s="110">
        <v>0.36249999999999999</v>
      </c>
      <c r="BZ37" s="109">
        <v>11</v>
      </c>
      <c r="CA37" s="110">
        <v>6.8750000000000006E-2</v>
      </c>
      <c r="CB37" s="109"/>
      <c r="CC37" s="110" t="s">
        <v>93</v>
      </c>
      <c r="CD37" s="109">
        <v>13</v>
      </c>
      <c r="CE37" s="110">
        <v>8.1250000000000003E-2</v>
      </c>
      <c r="CF37" s="109">
        <v>6</v>
      </c>
      <c r="CG37" s="110">
        <v>3.7499999999999999E-2</v>
      </c>
      <c r="CH37" s="111"/>
      <c r="CI37" s="109">
        <v>6</v>
      </c>
      <c r="CJ37" s="110">
        <v>3.7499999999999999E-2</v>
      </c>
      <c r="CK37" s="109">
        <v>60</v>
      </c>
      <c r="CL37" s="110">
        <v>0.375</v>
      </c>
      <c r="CM37" s="109">
        <v>40</v>
      </c>
      <c r="CN37" s="110">
        <v>0.25</v>
      </c>
      <c r="CO37" s="109">
        <v>54</v>
      </c>
      <c r="CP37" s="110">
        <v>0.33750000000000002</v>
      </c>
      <c r="CQ37" s="111"/>
      <c r="CR37" s="109">
        <v>20</v>
      </c>
      <c r="CS37" s="110">
        <v>7.7519379844961239E-2</v>
      </c>
      <c r="CT37" s="109">
        <v>47</v>
      </c>
      <c r="CU37" s="110">
        <v>7.8991596638655459E-2</v>
      </c>
      <c r="CV37" s="109">
        <v>11</v>
      </c>
      <c r="CW37" s="110">
        <v>0.55000000000000004</v>
      </c>
      <c r="CX37" s="109">
        <v>9</v>
      </c>
      <c r="CY37" s="110">
        <v>0.45</v>
      </c>
      <c r="CZ37" s="106"/>
      <c r="DA37" s="111"/>
      <c r="DB37" s="109">
        <v>9</v>
      </c>
      <c r="DC37" s="110">
        <v>0.45</v>
      </c>
      <c r="DD37" s="109">
        <v>5</v>
      </c>
      <c r="DE37" s="110">
        <v>0.25</v>
      </c>
      <c r="DF37" s="109"/>
      <c r="DG37" s="110" t="s">
        <v>93</v>
      </c>
      <c r="DH37" s="109"/>
      <c r="DI37" s="110" t="s">
        <v>93</v>
      </c>
      <c r="DJ37" s="109"/>
      <c r="DK37" s="110" t="s">
        <v>93</v>
      </c>
      <c r="DL37" s="109"/>
      <c r="DM37" s="110" t="s">
        <v>93</v>
      </c>
      <c r="DN37" s="111"/>
      <c r="DO37" s="109"/>
      <c r="DP37" s="110"/>
      <c r="DQ37" s="109"/>
      <c r="DR37" s="110" t="s">
        <v>93</v>
      </c>
      <c r="DS37" s="109">
        <v>9</v>
      </c>
      <c r="DT37" s="110">
        <v>0.5</v>
      </c>
      <c r="DU37" s="109">
        <v>9</v>
      </c>
      <c r="DV37" s="110">
        <v>0.5</v>
      </c>
      <c r="DW37" s="143">
        <v>18</v>
      </c>
      <c r="DX37" s="111"/>
      <c r="DY37" s="109"/>
      <c r="DZ37" s="110" t="s">
        <v>93</v>
      </c>
      <c r="EA37" s="109"/>
      <c r="EB37" s="110" t="s">
        <v>93</v>
      </c>
      <c r="EC37" s="109"/>
      <c r="ED37" s="110" t="s">
        <v>93</v>
      </c>
      <c r="EE37" s="109"/>
      <c r="EF37" s="110" t="s">
        <v>93</v>
      </c>
      <c r="EG37" s="109"/>
      <c r="EH37" s="110"/>
      <c r="EI37" s="111"/>
      <c r="EJ37" s="109"/>
      <c r="EK37" s="110" t="s">
        <v>93</v>
      </c>
      <c r="EL37" s="109"/>
      <c r="EM37" s="110" t="s">
        <v>93</v>
      </c>
      <c r="EN37" s="109"/>
      <c r="EO37" s="110" t="s">
        <v>93</v>
      </c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</row>
    <row r="38" spans="1:161" x14ac:dyDescent="0.2">
      <c r="B38" s="2">
        <v>97206</v>
      </c>
      <c r="C38" s="26" t="s">
        <v>76</v>
      </c>
      <c r="D38" s="32">
        <v>2474.1125737148382</v>
      </c>
      <c r="E38" s="32">
        <v>6024.9999999999773</v>
      </c>
      <c r="F38" s="11">
        <v>408</v>
      </c>
      <c r="G38" s="20">
        <v>0.16490761347507923</v>
      </c>
      <c r="H38" s="38">
        <v>875</v>
      </c>
      <c r="I38" s="44">
        <v>0.14522821576763539</v>
      </c>
      <c r="K38" s="89">
        <v>226</v>
      </c>
      <c r="L38" s="44">
        <v>0.55392156862745101</v>
      </c>
      <c r="M38" s="65">
        <v>94</v>
      </c>
      <c r="N38" s="66">
        <v>0.41592920353982299</v>
      </c>
      <c r="O38" s="65">
        <v>120</v>
      </c>
      <c r="P38" s="66">
        <v>0.53097345132743368</v>
      </c>
      <c r="Q38" s="65">
        <v>12</v>
      </c>
      <c r="R38" s="90">
        <v>5.3097345132743362E-2</v>
      </c>
      <c r="S38" s="65">
        <v>0</v>
      </c>
      <c r="T38" s="90">
        <v>0</v>
      </c>
      <c r="U38" s="89">
        <v>182</v>
      </c>
      <c r="V38" s="44">
        <v>0.44607843137254904</v>
      </c>
      <c r="W38" s="65">
        <v>56</v>
      </c>
      <c r="X38" s="66">
        <v>0.30769230769230771</v>
      </c>
      <c r="Y38" s="65">
        <v>122</v>
      </c>
      <c r="Z38" s="66">
        <v>0.67032967032967028</v>
      </c>
      <c r="AA38" s="65">
        <v>0</v>
      </c>
      <c r="AB38" s="66">
        <v>0</v>
      </c>
      <c r="AC38" s="65">
        <v>0</v>
      </c>
      <c r="AD38" s="90">
        <v>0</v>
      </c>
      <c r="AE38" s="76"/>
      <c r="AF38" s="5"/>
      <c r="AG38" s="38">
        <v>150</v>
      </c>
      <c r="AH38" s="44">
        <v>0.36764705882352944</v>
      </c>
      <c r="AI38" s="38">
        <v>340</v>
      </c>
      <c r="AJ38" s="44">
        <v>0.38857142857142857</v>
      </c>
      <c r="AK38" s="38">
        <v>94</v>
      </c>
      <c r="AL38" s="44">
        <v>0.62666666666666671</v>
      </c>
      <c r="AM38" s="38">
        <v>56</v>
      </c>
      <c r="AN38" s="44">
        <v>0.37333333333333335</v>
      </c>
      <c r="AO38" s="32"/>
      <c r="AP38" s="5"/>
      <c r="AQ38" s="38">
        <v>52</v>
      </c>
      <c r="AR38" s="44">
        <v>0.34666666666666668</v>
      </c>
      <c r="AS38" s="38">
        <v>66</v>
      </c>
      <c r="AT38" s="44">
        <v>0.44</v>
      </c>
      <c r="AU38" s="38">
        <v>15</v>
      </c>
      <c r="AV38" s="44">
        <v>0.1</v>
      </c>
      <c r="AW38" s="38"/>
      <c r="AX38" s="44" t="s">
        <v>93</v>
      </c>
      <c r="AY38" s="38">
        <v>8</v>
      </c>
      <c r="AZ38" s="44">
        <v>5.3333333333333337E-2</v>
      </c>
      <c r="BA38" s="38">
        <v>5</v>
      </c>
      <c r="BB38" s="44">
        <v>3.3333333333333333E-2</v>
      </c>
      <c r="BC38" s="5"/>
      <c r="BD38" s="38"/>
      <c r="BE38" s="44" t="s">
        <v>93</v>
      </c>
      <c r="BF38" s="38">
        <v>31</v>
      </c>
      <c r="BG38" s="44">
        <v>0.20666666666666667</v>
      </c>
      <c r="BH38" s="38">
        <v>60</v>
      </c>
      <c r="BI38" s="44">
        <v>0.4</v>
      </c>
      <c r="BJ38" s="38">
        <v>57</v>
      </c>
      <c r="BK38" s="44">
        <v>0.38</v>
      </c>
      <c r="BL38" s="5"/>
      <c r="BM38" s="32">
        <v>242</v>
      </c>
      <c r="BN38" s="44">
        <v>0.59313725490196079</v>
      </c>
      <c r="BO38" s="32">
        <v>490</v>
      </c>
      <c r="BP38" s="38">
        <v>120</v>
      </c>
      <c r="BQ38" s="44">
        <v>0.49586776859504134</v>
      </c>
      <c r="BR38" s="38">
        <v>122</v>
      </c>
      <c r="BS38" s="110">
        <v>0.50413223140495866</v>
      </c>
      <c r="BT38" s="32"/>
      <c r="BU38" s="5"/>
      <c r="BV38" s="38">
        <v>114</v>
      </c>
      <c r="BW38" s="44">
        <v>0.47107438016528924</v>
      </c>
      <c r="BX38" s="38">
        <v>83</v>
      </c>
      <c r="BY38" s="44">
        <v>0.34297520661157027</v>
      </c>
      <c r="BZ38" s="38">
        <v>11</v>
      </c>
      <c r="CA38" s="44">
        <v>4.5454545454545456E-2</v>
      </c>
      <c r="CB38" s="38">
        <v>8</v>
      </c>
      <c r="CC38" s="44">
        <v>3.3057851239669422E-2</v>
      </c>
      <c r="CD38" s="38">
        <v>17</v>
      </c>
      <c r="CE38" s="44">
        <v>7.0247933884297523E-2</v>
      </c>
      <c r="CF38" s="38">
        <v>9</v>
      </c>
      <c r="CG38" s="44">
        <v>3.71900826446281E-2</v>
      </c>
      <c r="CH38" s="5"/>
      <c r="CI38" s="38">
        <v>22</v>
      </c>
      <c r="CJ38" s="44">
        <v>9.0909090909090912E-2</v>
      </c>
      <c r="CK38" s="38">
        <v>87</v>
      </c>
      <c r="CL38" s="44">
        <v>0.35950413223140498</v>
      </c>
      <c r="CM38" s="38">
        <v>70</v>
      </c>
      <c r="CN38" s="44">
        <v>0.28925619834710742</v>
      </c>
      <c r="CO38" s="38">
        <v>63</v>
      </c>
      <c r="CP38" s="44">
        <v>0.26033057851239672</v>
      </c>
      <c r="CQ38" s="5"/>
      <c r="CR38" s="38">
        <v>16</v>
      </c>
      <c r="CS38" s="44">
        <v>3.9215686274509803E-2</v>
      </c>
      <c r="CT38" s="38">
        <v>45</v>
      </c>
      <c r="CU38" s="44">
        <v>5.1428571428571428E-2</v>
      </c>
      <c r="CV38" s="38">
        <v>12</v>
      </c>
      <c r="CW38" s="44">
        <v>0.75</v>
      </c>
      <c r="CX38" s="38"/>
      <c r="CY38" s="44" t="s">
        <v>93</v>
      </c>
      <c r="CZ38" s="32"/>
      <c r="DA38" s="5"/>
      <c r="DB38" s="38"/>
      <c r="DC38" s="44" t="s">
        <v>93</v>
      </c>
      <c r="DD38" s="38">
        <v>7</v>
      </c>
      <c r="DE38" s="44">
        <v>0.4375</v>
      </c>
      <c r="DF38" s="38"/>
      <c r="DG38" s="44" t="s">
        <v>93</v>
      </c>
      <c r="DH38" s="38"/>
      <c r="DI38" s="44" t="s">
        <v>93</v>
      </c>
      <c r="DJ38" s="38"/>
      <c r="DK38" s="44" t="s">
        <v>93</v>
      </c>
      <c r="DL38" s="38"/>
      <c r="DM38" s="44" t="s">
        <v>93</v>
      </c>
      <c r="DN38" s="5"/>
      <c r="DO38" s="38"/>
      <c r="DP38" s="44"/>
      <c r="DQ38" s="38"/>
      <c r="DR38" s="44" t="s">
        <v>93</v>
      </c>
      <c r="DS38" s="38">
        <v>9</v>
      </c>
      <c r="DT38" s="44">
        <v>0.6</v>
      </c>
      <c r="DU38" s="38">
        <v>6</v>
      </c>
      <c r="DV38" s="44">
        <v>0.4</v>
      </c>
      <c r="DW38" s="143">
        <v>15</v>
      </c>
      <c r="DX38" s="5"/>
      <c r="DY38" s="38"/>
      <c r="DZ38" s="44" t="s">
        <v>93</v>
      </c>
      <c r="EA38" s="38"/>
      <c r="EB38" s="44" t="s">
        <v>93</v>
      </c>
      <c r="EC38" s="38"/>
      <c r="ED38" s="44" t="s">
        <v>93</v>
      </c>
      <c r="EE38" s="38"/>
      <c r="EF38" s="44" t="s">
        <v>93</v>
      </c>
      <c r="EG38" s="38"/>
      <c r="EH38" s="44"/>
      <c r="EI38" s="5"/>
      <c r="EJ38" s="38"/>
      <c r="EK38" s="44" t="s">
        <v>93</v>
      </c>
      <c r="EL38" s="38"/>
      <c r="EM38" s="44" t="s">
        <v>93</v>
      </c>
      <c r="EN38" s="38"/>
      <c r="EO38" s="44" t="s">
        <v>93</v>
      </c>
      <c r="FB38" s="5"/>
      <c r="FC38" s="5"/>
      <c r="FD38" s="5"/>
      <c r="FE38" s="5"/>
    </row>
    <row r="39" spans="1:161" x14ac:dyDescent="0.2">
      <c r="B39" s="2">
        <v>97207</v>
      </c>
      <c r="C39" s="26" t="s">
        <v>77</v>
      </c>
      <c r="D39" s="32">
        <v>6606.6666461207051</v>
      </c>
      <c r="E39" s="32">
        <v>17025</v>
      </c>
      <c r="F39" s="11">
        <v>1386</v>
      </c>
      <c r="G39" s="20">
        <v>0.20978809348793614</v>
      </c>
      <c r="H39" s="38">
        <v>3064</v>
      </c>
      <c r="I39" s="44">
        <v>0.17997063142437592</v>
      </c>
      <c r="K39" s="89">
        <v>874</v>
      </c>
      <c r="L39" s="44">
        <v>0.63059163059163059</v>
      </c>
      <c r="M39" s="65">
        <v>322</v>
      </c>
      <c r="N39" s="66">
        <v>0.36842105263157893</v>
      </c>
      <c r="O39" s="65">
        <v>512</v>
      </c>
      <c r="P39" s="66">
        <v>0.58581235697940504</v>
      </c>
      <c r="Q39" s="65">
        <v>39</v>
      </c>
      <c r="R39" s="90">
        <v>4.462242562929062E-2</v>
      </c>
      <c r="S39" s="65">
        <v>0</v>
      </c>
      <c r="T39" s="90">
        <v>0</v>
      </c>
      <c r="U39" s="89">
        <v>512</v>
      </c>
      <c r="V39" s="44">
        <v>0.36940836940836941</v>
      </c>
      <c r="W39" s="65">
        <v>209</v>
      </c>
      <c r="X39" s="66">
        <v>0.408203125</v>
      </c>
      <c r="Y39" s="65">
        <v>253</v>
      </c>
      <c r="Z39" s="66">
        <v>0.494140625</v>
      </c>
      <c r="AA39" s="65">
        <v>24</v>
      </c>
      <c r="AB39" s="66">
        <v>4.6875E-2</v>
      </c>
      <c r="AC39" s="65">
        <v>26</v>
      </c>
      <c r="AD39" s="90">
        <v>5.078125E-2</v>
      </c>
      <c r="AE39" s="76"/>
      <c r="AF39" s="5"/>
      <c r="AG39" s="38">
        <v>531</v>
      </c>
      <c r="AH39" s="44">
        <v>0.38311688311688313</v>
      </c>
      <c r="AI39" s="38">
        <v>1156</v>
      </c>
      <c r="AJ39" s="44">
        <v>0.37728459530026109</v>
      </c>
      <c r="AK39" s="38">
        <v>322</v>
      </c>
      <c r="AL39" s="44">
        <v>0.6064030131826742</v>
      </c>
      <c r="AM39" s="38">
        <v>209</v>
      </c>
      <c r="AN39" s="44">
        <v>0.3935969868173258</v>
      </c>
      <c r="AO39" s="32"/>
      <c r="AP39" s="5"/>
      <c r="AQ39" s="38">
        <v>190</v>
      </c>
      <c r="AR39" s="44">
        <v>0.35781544256120529</v>
      </c>
      <c r="AS39" s="38">
        <v>235</v>
      </c>
      <c r="AT39" s="44">
        <v>0.44256120527306969</v>
      </c>
      <c r="AU39" s="38">
        <v>48</v>
      </c>
      <c r="AV39" s="44">
        <v>9.03954802259887E-2</v>
      </c>
      <c r="AW39" s="38">
        <v>23</v>
      </c>
      <c r="AX39" s="44">
        <v>4.3314500941619587E-2</v>
      </c>
      <c r="AY39" s="38">
        <v>22</v>
      </c>
      <c r="AZ39" s="44">
        <v>4.1431261770244823E-2</v>
      </c>
      <c r="BA39" s="38">
        <v>13</v>
      </c>
      <c r="BB39" s="44">
        <v>2.4482109227871938E-2</v>
      </c>
      <c r="BC39" s="5"/>
      <c r="BD39" s="38">
        <v>7</v>
      </c>
      <c r="BE39" s="44">
        <v>1.3182674199623353E-2</v>
      </c>
      <c r="BF39" s="38">
        <v>157</v>
      </c>
      <c r="BG39" s="44">
        <v>0.29566854990583802</v>
      </c>
      <c r="BH39" s="38">
        <v>163</v>
      </c>
      <c r="BI39" s="44">
        <v>0.30696798493408661</v>
      </c>
      <c r="BJ39" s="38">
        <v>204</v>
      </c>
      <c r="BK39" s="44">
        <v>0.38418079096045199</v>
      </c>
      <c r="BL39" s="5"/>
      <c r="BM39" s="32">
        <v>765</v>
      </c>
      <c r="BN39" s="44">
        <v>0.55194805194805197</v>
      </c>
      <c r="BO39" s="32">
        <v>1744</v>
      </c>
      <c r="BP39" s="38">
        <v>512</v>
      </c>
      <c r="BQ39" s="44">
        <v>0.66928104575163394</v>
      </c>
      <c r="BR39" s="38">
        <v>253</v>
      </c>
      <c r="BS39" s="110">
        <v>0.330718954248366</v>
      </c>
      <c r="BT39" s="32"/>
      <c r="BU39" s="5"/>
      <c r="BV39" s="38">
        <v>238</v>
      </c>
      <c r="BW39" s="44">
        <v>0.31111111111111112</v>
      </c>
      <c r="BX39" s="38">
        <v>367</v>
      </c>
      <c r="BY39" s="44">
        <v>0.47973856209150328</v>
      </c>
      <c r="BZ39" s="38">
        <v>62</v>
      </c>
      <c r="CA39" s="44">
        <v>8.1045751633986932E-2</v>
      </c>
      <c r="CB39" s="38">
        <v>15</v>
      </c>
      <c r="CC39" s="44">
        <v>1.9607843137254902E-2</v>
      </c>
      <c r="CD39" s="38">
        <v>60</v>
      </c>
      <c r="CE39" s="44">
        <v>7.8431372549019607E-2</v>
      </c>
      <c r="CF39" s="38">
        <v>23</v>
      </c>
      <c r="CG39" s="44">
        <v>3.0065359477124184E-2</v>
      </c>
      <c r="CH39" s="5"/>
      <c r="CI39" s="38">
        <v>81</v>
      </c>
      <c r="CJ39" s="44">
        <v>0.10588235294117647</v>
      </c>
      <c r="CK39" s="38">
        <v>344</v>
      </c>
      <c r="CL39" s="44">
        <v>0.4496732026143791</v>
      </c>
      <c r="CM39" s="38">
        <v>196</v>
      </c>
      <c r="CN39" s="44">
        <v>0.25620915032679736</v>
      </c>
      <c r="CO39" s="38">
        <v>144</v>
      </c>
      <c r="CP39" s="44">
        <v>0.18823529411764706</v>
      </c>
      <c r="CQ39" s="5"/>
      <c r="CR39" s="38">
        <v>63</v>
      </c>
      <c r="CS39" s="44">
        <v>4.5454545454545456E-2</v>
      </c>
      <c r="CT39" s="38">
        <v>137</v>
      </c>
      <c r="CU39" s="44">
        <v>4.4712793733681463E-2</v>
      </c>
      <c r="CV39" s="38">
        <v>39</v>
      </c>
      <c r="CW39" s="44">
        <v>0.61904761904761907</v>
      </c>
      <c r="CX39" s="38">
        <v>24</v>
      </c>
      <c r="CY39" s="44">
        <v>0.38095238095238093</v>
      </c>
      <c r="CZ39" s="32"/>
      <c r="DA39" s="5"/>
      <c r="DB39" s="38">
        <v>24</v>
      </c>
      <c r="DC39" s="44">
        <v>0.38095238095238093</v>
      </c>
      <c r="DD39" s="38">
        <v>26</v>
      </c>
      <c r="DE39" s="44">
        <v>0.41269841269841268</v>
      </c>
      <c r="DF39" s="38"/>
      <c r="DG39" s="44" t="s">
        <v>93</v>
      </c>
      <c r="DH39" s="38"/>
      <c r="DI39" s="44" t="s">
        <v>93</v>
      </c>
      <c r="DJ39" s="38">
        <v>8</v>
      </c>
      <c r="DK39" s="44">
        <v>0.12698412698412698</v>
      </c>
      <c r="DL39" s="38"/>
      <c r="DM39" s="44" t="s">
        <v>93</v>
      </c>
      <c r="DN39" s="5"/>
      <c r="DO39" s="38"/>
      <c r="DP39" s="44"/>
      <c r="DQ39" s="38">
        <v>8</v>
      </c>
      <c r="DR39" s="44">
        <v>0.12698412698412698</v>
      </c>
      <c r="DS39" s="38">
        <v>19</v>
      </c>
      <c r="DT39" s="44">
        <v>0.30158730158730157</v>
      </c>
      <c r="DU39" s="38">
        <v>36</v>
      </c>
      <c r="DV39" s="44">
        <v>0.5714285714285714</v>
      </c>
      <c r="DW39" s="143">
        <v>63</v>
      </c>
      <c r="DX39" s="5"/>
      <c r="DY39" s="38">
        <v>26</v>
      </c>
      <c r="DZ39" s="44">
        <v>1.875901875901876E-2</v>
      </c>
      <c r="EA39" s="38">
        <v>26</v>
      </c>
      <c r="EB39" s="44">
        <v>8.4856396866840739E-3</v>
      </c>
      <c r="EC39" s="38"/>
      <c r="ED39" s="44" t="s">
        <v>93</v>
      </c>
      <c r="EE39" s="38">
        <v>26</v>
      </c>
      <c r="EF39" s="44">
        <v>1</v>
      </c>
      <c r="EG39" s="38"/>
      <c r="EH39" s="44"/>
      <c r="EI39" s="5"/>
      <c r="EJ39" s="38"/>
      <c r="EK39" s="44" t="s">
        <v>93</v>
      </c>
      <c r="EL39" s="38">
        <v>24</v>
      </c>
      <c r="EM39" s="44">
        <v>0.92307692307692313</v>
      </c>
      <c r="EN39" s="38"/>
      <c r="EO39" s="44" t="s">
        <v>93</v>
      </c>
      <c r="FB39" s="5"/>
      <c r="FC39" s="5"/>
      <c r="FD39" s="5"/>
      <c r="FE39" s="5"/>
    </row>
    <row r="40" spans="1:161" x14ac:dyDescent="0.2">
      <c r="B40" s="2">
        <v>97221</v>
      </c>
      <c r="C40" s="26" t="s">
        <v>78</v>
      </c>
      <c r="D40" s="32">
        <v>5208.261825284304</v>
      </c>
      <c r="E40" s="32">
        <v>12855</v>
      </c>
      <c r="F40" s="11">
        <v>1420</v>
      </c>
      <c r="G40" s="20">
        <v>0.27264374327465501</v>
      </c>
      <c r="H40" s="38">
        <v>3346</v>
      </c>
      <c r="I40" s="44">
        <v>0.26028782574873588</v>
      </c>
      <c r="K40" s="89">
        <v>911</v>
      </c>
      <c r="L40" s="44">
        <v>0.64154929577464792</v>
      </c>
      <c r="M40" s="65">
        <v>561</v>
      </c>
      <c r="N40" s="66">
        <v>0.61580680570801316</v>
      </c>
      <c r="O40" s="65">
        <v>319</v>
      </c>
      <c r="P40" s="66">
        <v>0.35016465422612514</v>
      </c>
      <c r="Q40" s="65">
        <v>31</v>
      </c>
      <c r="R40" s="90">
        <v>3.4028540065861687E-2</v>
      </c>
      <c r="S40" s="65">
        <v>0</v>
      </c>
      <c r="T40" s="90">
        <v>0</v>
      </c>
      <c r="U40" s="89">
        <v>509</v>
      </c>
      <c r="V40" s="44">
        <v>0.35845070422535213</v>
      </c>
      <c r="W40" s="65">
        <v>277</v>
      </c>
      <c r="X40" s="66">
        <v>0.54420432220039294</v>
      </c>
      <c r="Y40" s="65">
        <v>202</v>
      </c>
      <c r="Z40" s="66">
        <v>0.39685658153241649</v>
      </c>
      <c r="AA40" s="65">
        <v>14</v>
      </c>
      <c r="AB40" s="66">
        <v>2.75049115913556E-2</v>
      </c>
      <c r="AC40" s="65">
        <v>16</v>
      </c>
      <c r="AD40" s="90">
        <v>3.1434184675834968E-2</v>
      </c>
      <c r="AE40" s="76"/>
      <c r="AF40" s="5"/>
      <c r="AG40" s="38">
        <v>838</v>
      </c>
      <c r="AH40" s="44">
        <v>0.59014084507042253</v>
      </c>
      <c r="AI40" s="38">
        <v>2010</v>
      </c>
      <c r="AJ40" s="44">
        <v>0.60071727435744171</v>
      </c>
      <c r="AK40" s="38">
        <v>561</v>
      </c>
      <c r="AL40" s="44">
        <v>0.66945107398568016</v>
      </c>
      <c r="AM40" s="38">
        <v>277</v>
      </c>
      <c r="AN40" s="44">
        <v>0.33054892601431979</v>
      </c>
      <c r="AO40" s="32"/>
      <c r="AP40" s="5"/>
      <c r="AQ40" s="38">
        <v>259</v>
      </c>
      <c r="AR40" s="44">
        <v>0.30906921241050117</v>
      </c>
      <c r="AS40" s="38">
        <v>378</v>
      </c>
      <c r="AT40" s="44">
        <v>0.45107398568019091</v>
      </c>
      <c r="AU40" s="38">
        <v>100</v>
      </c>
      <c r="AV40" s="44">
        <v>0.11933174224343675</v>
      </c>
      <c r="AW40" s="38">
        <v>22</v>
      </c>
      <c r="AX40" s="44">
        <v>2.6252983293556086E-2</v>
      </c>
      <c r="AY40" s="38">
        <v>45</v>
      </c>
      <c r="AZ40" s="44">
        <v>5.3699284009546537E-2</v>
      </c>
      <c r="BA40" s="38">
        <v>34</v>
      </c>
      <c r="BB40" s="44">
        <v>4.0572792362768499E-2</v>
      </c>
      <c r="BC40" s="5"/>
      <c r="BD40" s="38">
        <v>13</v>
      </c>
      <c r="BE40" s="44">
        <v>1.5513126491646777E-2</v>
      </c>
      <c r="BF40" s="38">
        <v>248</v>
      </c>
      <c r="BG40" s="44">
        <v>0.29594272076372313</v>
      </c>
      <c r="BH40" s="38">
        <v>287</v>
      </c>
      <c r="BI40" s="44">
        <v>0.34248210023866349</v>
      </c>
      <c r="BJ40" s="38">
        <v>290</v>
      </c>
      <c r="BK40" s="44">
        <v>0.34606205250596661</v>
      </c>
      <c r="BL40" s="5"/>
      <c r="BM40" s="32">
        <v>521</v>
      </c>
      <c r="BN40" s="44">
        <v>0.36690140845070424</v>
      </c>
      <c r="BO40" s="32">
        <v>1204</v>
      </c>
      <c r="BP40" s="38">
        <v>319</v>
      </c>
      <c r="BQ40" s="44">
        <v>0.61228406909788868</v>
      </c>
      <c r="BR40" s="38">
        <v>202</v>
      </c>
      <c r="BS40" s="44">
        <v>0.38771593090211132</v>
      </c>
      <c r="BT40" s="32"/>
      <c r="BU40" s="5"/>
      <c r="BV40" s="38">
        <v>195</v>
      </c>
      <c r="BW40" s="44">
        <v>0.37428023032629559</v>
      </c>
      <c r="BX40" s="38">
        <v>205</v>
      </c>
      <c r="BY40" s="44">
        <v>0.39347408829174663</v>
      </c>
      <c r="BZ40" s="38">
        <v>58</v>
      </c>
      <c r="CA40" s="44">
        <v>0.11132437619961612</v>
      </c>
      <c r="CB40" s="38">
        <v>8</v>
      </c>
      <c r="CC40" s="44">
        <v>1.5355086372360844E-2</v>
      </c>
      <c r="CD40" s="38">
        <v>35</v>
      </c>
      <c r="CE40" s="44">
        <v>6.71785028790787E-2</v>
      </c>
      <c r="CF40" s="38">
        <v>20</v>
      </c>
      <c r="CG40" s="44">
        <v>3.8387715930902108E-2</v>
      </c>
      <c r="CH40" s="5"/>
      <c r="CI40" s="38">
        <v>42</v>
      </c>
      <c r="CJ40" s="44">
        <v>8.0614203454894437E-2</v>
      </c>
      <c r="CK40" s="38">
        <v>193</v>
      </c>
      <c r="CL40" s="44">
        <v>0.37044145873320539</v>
      </c>
      <c r="CM40" s="38">
        <v>143</v>
      </c>
      <c r="CN40" s="44">
        <v>0.27447216890595011</v>
      </c>
      <c r="CO40" s="38">
        <v>143</v>
      </c>
      <c r="CP40" s="44">
        <v>0.27447216890595011</v>
      </c>
      <c r="CQ40" s="5"/>
      <c r="CR40" s="38">
        <v>45</v>
      </c>
      <c r="CS40" s="44">
        <v>3.1690140845070422E-2</v>
      </c>
      <c r="CT40" s="38">
        <v>116</v>
      </c>
      <c r="CU40" s="44">
        <v>3.4668260609683206E-2</v>
      </c>
      <c r="CV40" s="38">
        <v>31</v>
      </c>
      <c r="CW40" s="44">
        <v>0.68888888888888888</v>
      </c>
      <c r="CX40" s="38">
        <v>14</v>
      </c>
      <c r="CY40" s="44">
        <v>0.31111111111111112</v>
      </c>
      <c r="CZ40" s="32"/>
      <c r="DA40" s="5"/>
      <c r="DB40" s="38">
        <v>10</v>
      </c>
      <c r="DC40" s="44">
        <v>0.22222222222222221</v>
      </c>
      <c r="DD40" s="38">
        <v>18</v>
      </c>
      <c r="DE40" s="44">
        <v>0.4</v>
      </c>
      <c r="DF40" s="38"/>
      <c r="DG40" s="44" t="s">
        <v>93</v>
      </c>
      <c r="DH40" s="38">
        <v>5</v>
      </c>
      <c r="DI40" s="44">
        <v>0.1111111111111111</v>
      </c>
      <c r="DJ40" s="38">
        <v>8</v>
      </c>
      <c r="DK40" s="44">
        <v>0.17777777777777778</v>
      </c>
      <c r="DL40" s="38"/>
      <c r="DM40" s="44" t="s">
        <v>93</v>
      </c>
      <c r="DN40" s="5"/>
      <c r="DO40" s="38"/>
      <c r="DP40" s="44"/>
      <c r="DQ40" s="38">
        <v>10</v>
      </c>
      <c r="DR40" s="44">
        <v>0.22222222222222221</v>
      </c>
      <c r="DS40" s="38">
        <v>17</v>
      </c>
      <c r="DT40" s="44">
        <v>0.37777777777777777</v>
      </c>
      <c r="DU40" s="38">
        <v>18</v>
      </c>
      <c r="DV40" s="44">
        <v>0.4</v>
      </c>
      <c r="DW40" s="143">
        <v>45</v>
      </c>
      <c r="DX40" s="5"/>
      <c r="DY40" s="38">
        <v>16</v>
      </c>
      <c r="DZ40" s="44">
        <v>1.1267605633802818E-2</v>
      </c>
      <c r="EA40" s="38">
        <v>16</v>
      </c>
      <c r="EB40" s="44">
        <v>4.781829049611476E-3</v>
      </c>
      <c r="EC40" s="38"/>
      <c r="ED40" s="44" t="s">
        <v>93</v>
      </c>
      <c r="EE40" s="38">
        <v>16</v>
      </c>
      <c r="EF40" s="44">
        <v>1</v>
      </c>
      <c r="EG40" s="38"/>
      <c r="EH40" s="44"/>
      <c r="EI40" s="5"/>
      <c r="EJ40" s="38"/>
      <c r="EK40" s="44" t="s">
        <v>93</v>
      </c>
      <c r="EL40" s="38">
        <v>16</v>
      </c>
      <c r="EM40" s="44">
        <v>1</v>
      </c>
      <c r="EN40" s="38"/>
      <c r="EO40" s="44" t="s">
        <v>93</v>
      </c>
      <c r="FB40" s="5"/>
      <c r="FC40" s="5"/>
      <c r="FD40" s="5"/>
      <c r="FE40" s="5"/>
    </row>
    <row r="41" spans="1:161" x14ac:dyDescent="0.2">
      <c r="B41" s="2">
        <v>97227</v>
      </c>
      <c r="C41" s="26" t="s">
        <v>79</v>
      </c>
      <c r="D41" s="32">
        <v>4207.8873227765198</v>
      </c>
      <c r="E41" s="32">
        <v>10175</v>
      </c>
      <c r="F41" s="11">
        <v>893</v>
      </c>
      <c r="G41" s="20">
        <v>0.21222051150617921</v>
      </c>
      <c r="H41" s="38">
        <v>1906</v>
      </c>
      <c r="I41" s="44">
        <v>0.18732186732186731</v>
      </c>
      <c r="K41" s="89">
        <v>531</v>
      </c>
      <c r="L41" s="44">
        <v>0.59462486002239645</v>
      </c>
      <c r="M41" s="65">
        <v>242</v>
      </c>
      <c r="N41" s="66">
        <v>0.45574387947269301</v>
      </c>
      <c r="O41" s="65">
        <v>258</v>
      </c>
      <c r="P41" s="66">
        <v>0.48587570621468928</v>
      </c>
      <c r="Q41" s="65">
        <v>30</v>
      </c>
      <c r="R41" s="90">
        <v>5.6497175141242938E-2</v>
      </c>
      <c r="S41" s="65">
        <v>0</v>
      </c>
      <c r="T41" s="90">
        <v>0</v>
      </c>
      <c r="U41" s="89">
        <v>362</v>
      </c>
      <c r="V41" s="44">
        <v>0.4053751399776036</v>
      </c>
      <c r="W41" s="65">
        <v>168</v>
      </c>
      <c r="X41" s="66">
        <v>0.46408839779005523</v>
      </c>
      <c r="Y41" s="65">
        <v>182</v>
      </c>
      <c r="Z41" s="66">
        <v>0.50276243093922657</v>
      </c>
      <c r="AA41" s="65">
        <v>11</v>
      </c>
      <c r="AB41" s="66">
        <v>3.0386740331491711E-2</v>
      </c>
      <c r="AC41" s="65">
        <v>0</v>
      </c>
      <c r="AD41" s="90">
        <v>0</v>
      </c>
      <c r="AE41" s="76"/>
      <c r="AF41" s="5"/>
      <c r="AG41" s="38">
        <v>410</v>
      </c>
      <c r="AH41" s="44">
        <v>0.45912653975363943</v>
      </c>
      <c r="AI41" s="38">
        <v>870</v>
      </c>
      <c r="AJ41" s="44">
        <v>0.45645330535152151</v>
      </c>
      <c r="AK41" s="38">
        <v>242</v>
      </c>
      <c r="AL41" s="44">
        <v>0.59024390243902436</v>
      </c>
      <c r="AM41" s="38">
        <v>168</v>
      </c>
      <c r="AN41" s="44">
        <v>0.40975609756097559</v>
      </c>
      <c r="AO41" s="32"/>
      <c r="AP41" s="5"/>
      <c r="AQ41" s="38">
        <v>162</v>
      </c>
      <c r="AR41" s="44">
        <v>0.39512195121951221</v>
      </c>
      <c r="AS41" s="38">
        <v>175</v>
      </c>
      <c r="AT41" s="44">
        <v>0.42682926829268292</v>
      </c>
      <c r="AU41" s="38">
        <v>26</v>
      </c>
      <c r="AV41" s="44">
        <v>6.3414634146341464E-2</v>
      </c>
      <c r="AW41" s="38">
        <v>8</v>
      </c>
      <c r="AX41" s="44">
        <v>1.9512195121951219E-2</v>
      </c>
      <c r="AY41" s="38">
        <v>27</v>
      </c>
      <c r="AZ41" s="44">
        <v>6.5853658536585369E-2</v>
      </c>
      <c r="BA41" s="38">
        <v>12</v>
      </c>
      <c r="BB41" s="44">
        <v>2.9268292682926831E-2</v>
      </c>
      <c r="BC41" s="5"/>
      <c r="BD41" s="38">
        <v>13</v>
      </c>
      <c r="BE41" s="44">
        <v>3.1707317073170732E-2</v>
      </c>
      <c r="BF41" s="38">
        <v>97</v>
      </c>
      <c r="BG41" s="44">
        <v>0.23658536585365852</v>
      </c>
      <c r="BH41" s="38">
        <v>158</v>
      </c>
      <c r="BI41" s="44">
        <v>0.38536585365853659</v>
      </c>
      <c r="BJ41" s="38">
        <v>142</v>
      </c>
      <c r="BK41" s="44">
        <v>0.34634146341463412</v>
      </c>
      <c r="BL41" s="5"/>
      <c r="BM41" s="32">
        <v>440</v>
      </c>
      <c r="BN41" s="44">
        <v>0.49272116461366183</v>
      </c>
      <c r="BO41" s="32">
        <v>935</v>
      </c>
      <c r="BP41" s="38">
        <v>258</v>
      </c>
      <c r="BQ41" s="44">
        <v>0.58636363636363631</v>
      </c>
      <c r="BR41" s="38">
        <v>182</v>
      </c>
      <c r="BS41" s="44">
        <v>0.41363636363636364</v>
      </c>
      <c r="BT41" s="32"/>
      <c r="BU41" s="5"/>
      <c r="BV41" s="38">
        <v>165</v>
      </c>
      <c r="BW41" s="44">
        <v>0.375</v>
      </c>
      <c r="BX41" s="38">
        <v>184</v>
      </c>
      <c r="BY41" s="44">
        <v>0.41818181818181815</v>
      </c>
      <c r="BZ41" s="38">
        <v>23</v>
      </c>
      <c r="CA41" s="44">
        <v>5.2272727272727269E-2</v>
      </c>
      <c r="CB41" s="38">
        <v>19</v>
      </c>
      <c r="CC41" s="44">
        <v>4.3181818181818182E-2</v>
      </c>
      <c r="CD41" s="38">
        <v>38</v>
      </c>
      <c r="CE41" s="44">
        <v>8.6363636363636365E-2</v>
      </c>
      <c r="CF41" s="38">
        <v>11</v>
      </c>
      <c r="CG41" s="44">
        <v>2.5000000000000001E-2</v>
      </c>
      <c r="CH41" s="5"/>
      <c r="CI41" s="38">
        <v>35</v>
      </c>
      <c r="CJ41" s="44">
        <v>7.9545454545454544E-2</v>
      </c>
      <c r="CK41" s="38">
        <v>160</v>
      </c>
      <c r="CL41" s="44">
        <v>0.36363636363636365</v>
      </c>
      <c r="CM41" s="38">
        <v>129</v>
      </c>
      <c r="CN41" s="44">
        <v>0.29318181818181815</v>
      </c>
      <c r="CO41" s="38">
        <v>116</v>
      </c>
      <c r="CP41" s="44">
        <v>0.26363636363636361</v>
      </c>
      <c r="CQ41" s="5"/>
      <c r="CR41" s="38">
        <v>41</v>
      </c>
      <c r="CS41" s="44">
        <v>4.591265397536394E-2</v>
      </c>
      <c r="CT41" s="38">
        <v>99</v>
      </c>
      <c r="CU41" s="44">
        <v>5.1941238195173135E-2</v>
      </c>
      <c r="CV41" s="38">
        <v>30</v>
      </c>
      <c r="CW41" s="44">
        <v>0.73170731707317072</v>
      </c>
      <c r="CX41" s="38">
        <v>11</v>
      </c>
      <c r="CY41" s="44">
        <v>0.26829268292682928</v>
      </c>
      <c r="CZ41" s="32"/>
      <c r="DA41" s="5"/>
      <c r="DB41" s="38">
        <v>10</v>
      </c>
      <c r="DC41" s="44">
        <v>0.24390243902439024</v>
      </c>
      <c r="DD41" s="38">
        <v>22</v>
      </c>
      <c r="DE41" s="44">
        <v>0.53658536585365857</v>
      </c>
      <c r="DF41" s="38"/>
      <c r="DG41" s="44" t="s">
        <v>93</v>
      </c>
      <c r="DH41" s="38"/>
      <c r="DI41" s="44" t="s">
        <v>93</v>
      </c>
      <c r="DJ41" s="38">
        <v>6</v>
      </c>
      <c r="DK41" s="44">
        <v>0.14634146341463414</v>
      </c>
      <c r="DL41" s="38"/>
      <c r="DM41" s="44" t="s">
        <v>93</v>
      </c>
      <c r="DN41" s="5"/>
      <c r="DO41" s="38"/>
      <c r="DP41" s="44"/>
      <c r="DQ41" s="38"/>
      <c r="DR41" s="44" t="s">
        <v>93</v>
      </c>
      <c r="DS41" s="38">
        <v>22</v>
      </c>
      <c r="DT41" s="44">
        <v>0.57894736842105265</v>
      </c>
      <c r="DU41" s="38">
        <v>16</v>
      </c>
      <c r="DV41" s="44">
        <v>0.42105263157894735</v>
      </c>
      <c r="DW41" s="143">
        <v>38</v>
      </c>
      <c r="DX41" s="5"/>
      <c r="DY41" s="38"/>
      <c r="DZ41" s="44" t="s">
        <v>93</v>
      </c>
      <c r="EA41" s="38"/>
      <c r="EB41" s="44" t="s">
        <v>93</v>
      </c>
      <c r="EC41" s="38"/>
      <c r="ED41" s="44" t="s">
        <v>93</v>
      </c>
      <c r="EE41" s="38"/>
      <c r="EF41" s="44" t="s">
        <v>93</v>
      </c>
      <c r="EG41" s="38"/>
      <c r="EH41" s="44"/>
      <c r="EI41" s="5"/>
      <c r="EJ41" s="38"/>
      <c r="EK41" s="44" t="s">
        <v>93</v>
      </c>
      <c r="EL41" s="38"/>
      <c r="EM41" s="44" t="s">
        <v>93</v>
      </c>
      <c r="EN41" s="38"/>
      <c r="EO41" s="44" t="s">
        <v>93</v>
      </c>
      <c r="FB41" s="5"/>
      <c r="FC41" s="5"/>
      <c r="FD41" s="5"/>
      <c r="FE41" s="5"/>
    </row>
    <row r="42" spans="1:161" x14ac:dyDescent="0.2">
      <c r="B42" s="2">
        <v>97223</v>
      </c>
      <c r="C42" s="26" t="s">
        <v>80</v>
      </c>
      <c r="D42" s="32">
        <v>3571.8519353051356</v>
      </c>
      <c r="E42" s="32">
        <v>9464.0000000000291</v>
      </c>
      <c r="F42" s="11">
        <v>758</v>
      </c>
      <c r="G42" s="20">
        <v>0.21221484365231552</v>
      </c>
      <c r="H42" s="38">
        <v>1777</v>
      </c>
      <c r="I42" s="44">
        <v>0.18776415891800449</v>
      </c>
      <c r="K42" s="89">
        <v>473</v>
      </c>
      <c r="L42" s="44">
        <v>0.62401055408970973</v>
      </c>
      <c r="M42" s="65">
        <v>189</v>
      </c>
      <c r="N42" s="66">
        <v>0.39957716701902746</v>
      </c>
      <c r="O42" s="65">
        <v>254</v>
      </c>
      <c r="P42" s="66">
        <v>0.53699788583509511</v>
      </c>
      <c r="Q42" s="65">
        <v>30</v>
      </c>
      <c r="R42" s="90">
        <v>6.3424947145877375E-2</v>
      </c>
      <c r="S42" s="65">
        <v>0</v>
      </c>
      <c r="T42" s="90">
        <v>0</v>
      </c>
      <c r="U42" s="89">
        <v>285</v>
      </c>
      <c r="V42" s="44">
        <v>0.37598944591029021</v>
      </c>
      <c r="W42" s="65">
        <v>110</v>
      </c>
      <c r="X42" s="66">
        <v>0.38596491228070173</v>
      </c>
      <c r="Y42" s="65">
        <v>150</v>
      </c>
      <c r="Z42" s="66">
        <v>0.52631578947368418</v>
      </c>
      <c r="AA42" s="65">
        <v>16</v>
      </c>
      <c r="AB42" s="66">
        <v>5.6140350877192984E-2</v>
      </c>
      <c r="AC42" s="65">
        <v>9</v>
      </c>
      <c r="AD42" s="90">
        <v>3.1578947368421054E-2</v>
      </c>
      <c r="AE42" s="76"/>
      <c r="AF42" s="5"/>
      <c r="AG42" s="38">
        <v>299</v>
      </c>
      <c r="AH42" s="44">
        <v>0.39445910290237468</v>
      </c>
      <c r="AI42" s="38">
        <v>689</v>
      </c>
      <c r="AJ42" s="44">
        <v>0.38773213280810354</v>
      </c>
      <c r="AK42" s="38">
        <v>189</v>
      </c>
      <c r="AL42" s="44">
        <v>0.63210702341137126</v>
      </c>
      <c r="AM42" s="38">
        <v>110</v>
      </c>
      <c r="AN42" s="44">
        <v>0.36789297658862874</v>
      </c>
      <c r="AO42" s="32"/>
      <c r="AP42" s="5"/>
      <c r="AQ42" s="38">
        <v>101</v>
      </c>
      <c r="AR42" s="44">
        <v>0.33779264214046822</v>
      </c>
      <c r="AS42" s="38">
        <v>126</v>
      </c>
      <c r="AT42" s="44">
        <v>0.42140468227424749</v>
      </c>
      <c r="AU42" s="38">
        <v>31</v>
      </c>
      <c r="AV42" s="44">
        <v>0.10367892976588629</v>
      </c>
      <c r="AW42" s="38">
        <v>11</v>
      </c>
      <c r="AX42" s="44">
        <v>3.678929765886288E-2</v>
      </c>
      <c r="AY42" s="38">
        <v>22</v>
      </c>
      <c r="AZ42" s="44">
        <v>7.3578595317725759E-2</v>
      </c>
      <c r="BA42" s="38">
        <v>8</v>
      </c>
      <c r="BB42" s="44">
        <v>2.6755852842809364E-2</v>
      </c>
      <c r="BC42" s="5"/>
      <c r="BD42" s="38">
        <v>6</v>
      </c>
      <c r="BE42" s="44">
        <v>2.0066889632107024E-2</v>
      </c>
      <c r="BF42" s="38">
        <v>94</v>
      </c>
      <c r="BG42" s="44">
        <v>0.31438127090301005</v>
      </c>
      <c r="BH42" s="38">
        <v>86</v>
      </c>
      <c r="BI42" s="44">
        <v>0.28762541806020064</v>
      </c>
      <c r="BJ42" s="38">
        <v>113</v>
      </c>
      <c r="BK42" s="44">
        <v>0.3779264214046823</v>
      </c>
      <c r="BL42" s="5"/>
      <c r="BM42" s="32">
        <v>404</v>
      </c>
      <c r="BN42" s="44">
        <v>0.53298153034300788</v>
      </c>
      <c r="BO42" s="32">
        <v>965</v>
      </c>
      <c r="BP42" s="38">
        <v>254</v>
      </c>
      <c r="BQ42" s="44">
        <v>0.62871287128712872</v>
      </c>
      <c r="BR42" s="38">
        <v>150</v>
      </c>
      <c r="BS42" s="44">
        <v>0.37128712871287128</v>
      </c>
      <c r="BT42" s="32"/>
      <c r="BU42" s="5"/>
      <c r="BV42" s="38">
        <v>146</v>
      </c>
      <c r="BW42" s="44">
        <v>0.36138613861386137</v>
      </c>
      <c r="BX42" s="38">
        <v>161</v>
      </c>
      <c r="BY42" s="44">
        <v>0.39851485148514854</v>
      </c>
      <c r="BZ42" s="38">
        <v>45</v>
      </c>
      <c r="CA42" s="44">
        <v>0.11138613861386139</v>
      </c>
      <c r="CB42" s="38">
        <v>6</v>
      </c>
      <c r="CC42" s="44">
        <v>1.4851485148514851E-2</v>
      </c>
      <c r="CD42" s="38">
        <v>26</v>
      </c>
      <c r="CE42" s="44">
        <v>6.4356435643564358E-2</v>
      </c>
      <c r="CF42" s="38">
        <v>20</v>
      </c>
      <c r="CG42" s="44">
        <v>4.9504950495049507E-2</v>
      </c>
      <c r="CH42" s="5"/>
      <c r="CI42" s="38">
        <v>30</v>
      </c>
      <c r="CJ42" s="44">
        <v>7.4257425742574254E-2</v>
      </c>
      <c r="CK42" s="38">
        <v>154</v>
      </c>
      <c r="CL42" s="44">
        <v>0.38118811881188119</v>
      </c>
      <c r="CM42" s="38">
        <v>104</v>
      </c>
      <c r="CN42" s="44">
        <v>0.25742574257425743</v>
      </c>
      <c r="CO42" s="38">
        <v>116</v>
      </c>
      <c r="CP42" s="44">
        <v>0.28712871287128711</v>
      </c>
      <c r="CQ42" s="5"/>
      <c r="CR42" s="38">
        <v>46</v>
      </c>
      <c r="CS42" s="44">
        <v>6.0686015831134567E-2</v>
      </c>
      <c r="CT42" s="38">
        <v>114</v>
      </c>
      <c r="CU42" s="44">
        <v>6.415306696679797E-2</v>
      </c>
      <c r="CV42" s="38">
        <v>30</v>
      </c>
      <c r="CW42" s="44">
        <v>0.65217391304347827</v>
      </c>
      <c r="CX42" s="38">
        <v>16</v>
      </c>
      <c r="CY42" s="44">
        <v>0.34782608695652173</v>
      </c>
      <c r="CZ42" s="32"/>
      <c r="DA42" s="5"/>
      <c r="DB42" s="38">
        <v>13</v>
      </c>
      <c r="DC42" s="44">
        <v>0.28260869565217389</v>
      </c>
      <c r="DD42" s="38">
        <v>18</v>
      </c>
      <c r="DE42" s="44">
        <v>0.39130434782608697</v>
      </c>
      <c r="DF42" s="38"/>
      <c r="DG42" s="44" t="s">
        <v>93</v>
      </c>
      <c r="DH42" s="38"/>
      <c r="DI42" s="44" t="s">
        <v>93</v>
      </c>
      <c r="DJ42" s="38">
        <v>7</v>
      </c>
      <c r="DK42" s="44">
        <v>0.15217391304347827</v>
      </c>
      <c r="DL42" s="38"/>
      <c r="DM42" s="44" t="s">
        <v>93</v>
      </c>
      <c r="DN42" s="5"/>
      <c r="DO42" s="38"/>
      <c r="DP42" s="44"/>
      <c r="DQ42" s="38">
        <v>7</v>
      </c>
      <c r="DR42" s="44">
        <v>0.15217391304347827</v>
      </c>
      <c r="DS42" s="38">
        <v>19</v>
      </c>
      <c r="DT42" s="44">
        <v>0.41304347826086957</v>
      </c>
      <c r="DU42" s="38">
        <v>20</v>
      </c>
      <c r="DV42" s="44">
        <v>0.43478260869565216</v>
      </c>
      <c r="DW42" s="143">
        <v>46</v>
      </c>
      <c r="DX42" s="5"/>
      <c r="DY42" s="38">
        <v>9</v>
      </c>
      <c r="DZ42" s="44">
        <v>1.1873350923482849E-2</v>
      </c>
      <c r="EA42" s="38">
        <v>9</v>
      </c>
      <c r="EB42" s="44">
        <v>5.064715813168261E-3</v>
      </c>
      <c r="EC42" s="38"/>
      <c r="ED42" s="44" t="s">
        <v>93</v>
      </c>
      <c r="EE42" s="38">
        <v>9</v>
      </c>
      <c r="EF42" s="44">
        <v>1</v>
      </c>
      <c r="EG42" s="38"/>
      <c r="EH42" s="44"/>
      <c r="EI42" s="5"/>
      <c r="EJ42" s="38"/>
      <c r="EK42" s="44" t="s">
        <v>93</v>
      </c>
      <c r="EL42" s="38">
        <v>6</v>
      </c>
      <c r="EM42" s="44">
        <v>0.66666666666666663</v>
      </c>
      <c r="EN42" s="38"/>
      <c r="EO42" s="44" t="s">
        <v>93</v>
      </c>
      <c r="FB42" s="5"/>
      <c r="FC42" s="5"/>
      <c r="FD42" s="5"/>
      <c r="FE42" s="5"/>
    </row>
    <row r="43" spans="1:161" x14ac:dyDescent="0.2">
      <c r="B43" s="2">
        <v>97231</v>
      </c>
      <c r="C43" s="26" t="s">
        <v>81</v>
      </c>
      <c r="D43" s="32">
        <v>3425.1336403590722</v>
      </c>
      <c r="E43" s="32">
        <v>7607.0000000000136</v>
      </c>
      <c r="F43" s="11">
        <v>706</v>
      </c>
      <c r="G43" s="20">
        <v>0.20612334411745373</v>
      </c>
      <c r="H43" s="38">
        <v>1484</v>
      </c>
      <c r="I43" s="44">
        <v>0.19508347574602306</v>
      </c>
      <c r="K43" s="89">
        <v>391</v>
      </c>
      <c r="L43" s="44">
        <v>0.55382436260623225</v>
      </c>
      <c r="M43" s="65">
        <v>173</v>
      </c>
      <c r="N43" s="66">
        <v>0.44245524296675193</v>
      </c>
      <c r="O43" s="65">
        <v>200</v>
      </c>
      <c r="P43" s="66">
        <v>0.51150895140664965</v>
      </c>
      <c r="Q43" s="65">
        <v>18</v>
      </c>
      <c r="R43" s="90">
        <v>4.6035805626598467E-2</v>
      </c>
      <c r="S43" s="65">
        <v>0</v>
      </c>
      <c r="T43" s="90">
        <v>0</v>
      </c>
      <c r="U43" s="89">
        <v>315</v>
      </c>
      <c r="V43" s="44">
        <v>0.4461756373937677</v>
      </c>
      <c r="W43" s="65">
        <v>84</v>
      </c>
      <c r="X43" s="66">
        <v>0.26666666666666666</v>
      </c>
      <c r="Y43" s="65">
        <v>209</v>
      </c>
      <c r="Z43" s="66">
        <v>0.66349206349206347</v>
      </c>
      <c r="AA43" s="65">
        <v>21</v>
      </c>
      <c r="AB43" s="66">
        <v>6.6666666666666666E-2</v>
      </c>
      <c r="AC43" s="65">
        <v>0</v>
      </c>
      <c r="AD43" s="90">
        <v>0</v>
      </c>
      <c r="AE43" s="76"/>
      <c r="AF43" s="5"/>
      <c r="AG43" s="38">
        <v>257</v>
      </c>
      <c r="AH43" s="44">
        <v>0.3640226628895184</v>
      </c>
      <c r="AI43" s="38">
        <v>593</v>
      </c>
      <c r="AJ43" s="44">
        <v>0.39959568733153639</v>
      </c>
      <c r="AK43" s="38">
        <v>173</v>
      </c>
      <c r="AL43" s="44">
        <v>0.6731517509727627</v>
      </c>
      <c r="AM43" s="38">
        <v>84</v>
      </c>
      <c r="AN43" s="44">
        <v>0.32684824902723736</v>
      </c>
      <c r="AO43" s="32"/>
      <c r="AP43" s="5"/>
      <c r="AQ43" s="38">
        <v>78</v>
      </c>
      <c r="AR43" s="44">
        <v>0.30350194552529181</v>
      </c>
      <c r="AS43" s="38">
        <v>127</v>
      </c>
      <c r="AT43" s="44">
        <v>0.49416342412451364</v>
      </c>
      <c r="AU43" s="38">
        <v>26</v>
      </c>
      <c r="AV43" s="44">
        <v>0.10116731517509728</v>
      </c>
      <c r="AW43" s="38">
        <v>6</v>
      </c>
      <c r="AX43" s="44">
        <v>2.3346303501945526E-2</v>
      </c>
      <c r="AY43" s="38">
        <v>14</v>
      </c>
      <c r="AZ43" s="44">
        <v>5.4474708171206226E-2</v>
      </c>
      <c r="BA43" s="38">
        <v>6</v>
      </c>
      <c r="BB43" s="44">
        <v>2.3346303501945526E-2</v>
      </c>
      <c r="BC43" s="5"/>
      <c r="BD43" s="38"/>
      <c r="BE43" s="44" t="s">
        <v>93</v>
      </c>
      <c r="BF43" s="38">
        <v>74</v>
      </c>
      <c r="BG43" s="44">
        <v>0.28793774319066145</v>
      </c>
      <c r="BH43" s="38">
        <v>90</v>
      </c>
      <c r="BI43" s="44">
        <v>0.35019455252918286</v>
      </c>
      <c r="BJ43" s="38">
        <v>90</v>
      </c>
      <c r="BK43" s="44">
        <v>0.35019455252918286</v>
      </c>
      <c r="BL43" s="5"/>
      <c r="BM43" s="32">
        <v>409</v>
      </c>
      <c r="BN43" s="44">
        <v>0.57932011331444755</v>
      </c>
      <c r="BO43" s="32">
        <v>816</v>
      </c>
      <c r="BP43" s="38">
        <v>200</v>
      </c>
      <c r="BQ43" s="44">
        <v>0.48899755501222492</v>
      </c>
      <c r="BR43" s="38">
        <v>209</v>
      </c>
      <c r="BS43" s="44">
        <v>0.51100244498777503</v>
      </c>
      <c r="BT43" s="32"/>
      <c r="BU43" s="5"/>
      <c r="BV43" s="38">
        <v>192</v>
      </c>
      <c r="BW43" s="44">
        <v>0.46943765281173594</v>
      </c>
      <c r="BX43" s="38">
        <v>132</v>
      </c>
      <c r="BY43" s="44">
        <v>0.32273838630806845</v>
      </c>
      <c r="BZ43" s="38">
        <v>19</v>
      </c>
      <c r="CA43" s="44">
        <v>4.6454767726161368E-2</v>
      </c>
      <c r="CB43" s="38">
        <v>18</v>
      </c>
      <c r="CC43" s="44">
        <v>4.4009779951100246E-2</v>
      </c>
      <c r="CD43" s="38">
        <v>33</v>
      </c>
      <c r="CE43" s="44">
        <v>8.0684596577017112E-2</v>
      </c>
      <c r="CF43" s="38">
        <v>15</v>
      </c>
      <c r="CG43" s="44">
        <v>3.6674816625916873E-2</v>
      </c>
      <c r="CH43" s="5"/>
      <c r="CI43" s="38">
        <v>35</v>
      </c>
      <c r="CJ43" s="44">
        <v>8.557457212713937E-2</v>
      </c>
      <c r="CK43" s="38">
        <v>157</v>
      </c>
      <c r="CL43" s="44">
        <v>0.38386308068459657</v>
      </c>
      <c r="CM43" s="38">
        <v>99</v>
      </c>
      <c r="CN43" s="44">
        <v>0.24205378973105135</v>
      </c>
      <c r="CO43" s="38">
        <v>118</v>
      </c>
      <c r="CP43" s="44">
        <v>0.28850855745721271</v>
      </c>
      <c r="CQ43" s="5"/>
      <c r="CR43" s="38">
        <v>39</v>
      </c>
      <c r="CS43" s="44">
        <v>5.5240793201133141E-2</v>
      </c>
      <c r="CT43" s="38">
        <v>74</v>
      </c>
      <c r="CU43" s="44">
        <v>4.9865229110512131E-2</v>
      </c>
      <c r="CV43" s="38">
        <v>18</v>
      </c>
      <c r="CW43" s="44">
        <v>0.46153846153846156</v>
      </c>
      <c r="CX43" s="38">
        <v>21</v>
      </c>
      <c r="CY43" s="44">
        <v>0.53846153846153844</v>
      </c>
      <c r="CZ43" s="32"/>
      <c r="DA43" s="5"/>
      <c r="DB43" s="38">
        <v>18</v>
      </c>
      <c r="DC43" s="44">
        <v>0.46153846153846156</v>
      </c>
      <c r="DD43" s="38">
        <v>12</v>
      </c>
      <c r="DE43" s="44">
        <v>0.30769230769230771</v>
      </c>
      <c r="DF43" s="38"/>
      <c r="DG43" s="44" t="s">
        <v>93</v>
      </c>
      <c r="DH43" s="38"/>
      <c r="DI43" s="44" t="s">
        <v>93</v>
      </c>
      <c r="DJ43" s="38">
        <v>5</v>
      </c>
      <c r="DK43" s="44">
        <v>0.12820512820512819</v>
      </c>
      <c r="DL43" s="38"/>
      <c r="DM43" s="44" t="s">
        <v>93</v>
      </c>
      <c r="DN43" s="5"/>
      <c r="DO43" s="38"/>
      <c r="DP43" s="44"/>
      <c r="DQ43" s="38">
        <v>5</v>
      </c>
      <c r="DR43" s="44">
        <v>0.12820512820512819</v>
      </c>
      <c r="DS43" s="38">
        <v>15</v>
      </c>
      <c r="DT43" s="44">
        <v>0.38461538461538464</v>
      </c>
      <c r="DU43" s="38">
        <v>19</v>
      </c>
      <c r="DV43" s="44">
        <v>0.48717948717948717</v>
      </c>
      <c r="DW43" s="143">
        <v>39</v>
      </c>
      <c r="DX43" s="5"/>
      <c r="DY43" s="38"/>
      <c r="DZ43" s="44" t="s">
        <v>93</v>
      </c>
      <c r="EA43" s="38"/>
      <c r="EB43" s="44" t="s">
        <v>93</v>
      </c>
      <c r="EC43" s="38"/>
      <c r="ED43" s="44" t="s">
        <v>93</v>
      </c>
      <c r="EE43" s="38"/>
      <c r="EF43" s="44" t="s">
        <v>93</v>
      </c>
      <c r="EG43" s="38"/>
      <c r="EH43" s="44"/>
      <c r="EI43" s="5"/>
      <c r="EJ43" s="38"/>
      <c r="EK43" s="44" t="s">
        <v>93</v>
      </c>
      <c r="EL43" s="38"/>
      <c r="EM43" s="44" t="s">
        <v>93</v>
      </c>
      <c r="EN43" s="38"/>
      <c r="EO43" s="44" t="s">
        <v>93</v>
      </c>
      <c r="FB43" s="5"/>
      <c r="FC43" s="5"/>
      <c r="FD43" s="5"/>
      <c r="FE43" s="5"/>
    </row>
    <row r="44" spans="1:161" hidden="1" x14ac:dyDescent="0.2">
      <c r="B44" s="13"/>
      <c r="C44" s="29" t="s">
        <v>82</v>
      </c>
      <c r="D44" s="35">
        <v>26979.913943560576</v>
      </c>
      <c r="E44" s="35">
        <v>67023.000000000015</v>
      </c>
      <c r="F44" s="15"/>
      <c r="G44" s="23">
        <v>0</v>
      </c>
      <c r="H44" s="41"/>
      <c r="I44" s="47">
        <v>0</v>
      </c>
      <c r="K44" s="95"/>
      <c r="L44" s="47" t="e">
        <v>#DIV/0!</v>
      </c>
      <c r="M44" s="71">
        <v>0</v>
      </c>
      <c r="N44" s="72" t="e">
        <v>#DIV/0!</v>
      </c>
      <c r="O44" s="71">
        <v>0</v>
      </c>
      <c r="P44" s="72" t="e">
        <v>#DIV/0!</v>
      </c>
      <c r="Q44" s="71">
        <v>0</v>
      </c>
      <c r="R44" s="96" t="e">
        <v>#DIV/0!</v>
      </c>
      <c r="S44" s="71">
        <v>0</v>
      </c>
      <c r="T44" s="96" t="e">
        <v>#DIV/0!</v>
      </c>
      <c r="U44" s="95"/>
      <c r="V44" s="47" t="e">
        <v>#DIV/0!</v>
      </c>
      <c r="W44" s="71">
        <v>0</v>
      </c>
      <c r="X44" s="72" t="e">
        <v>#DIV/0!</v>
      </c>
      <c r="Y44" s="71">
        <v>0</v>
      </c>
      <c r="Z44" s="72" t="e">
        <v>#DIV/0!</v>
      </c>
      <c r="AA44" s="71">
        <v>0</v>
      </c>
      <c r="AB44" s="72" t="e">
        <v>#DIV/0!</v>
      </c>
      <c r="AC44" s="71">
        <v>0</v>
      </c>
      <c r="AD44" s="96" t="e">
        <v>#DIV/0!</v>
      </c>
      <c r="AE44" s="79"/>
      <c r="AF44" s="5"/>
      <c r="AG44" s="41"/>
      <c r="AH44" s="47" t="s">
        <v>93</v>
      </c>
      <c r="AI44" s="41"/>
      <c r="AJ44" s="47"/>
      <c r="AK44" s="41"/>
      <c r="AL44" s="47" t="s">
        <v>93</v>
      </c>
      <c r="AM44" s="41"/>
      <c r="AN44" s="47" t="s">
        <v>93</v>
      </c>
      <c r="AO44" s="35"/>
      <c r="AP44" s="5"/>
      <c r="AQ44" s="41"/>
      <c r="AR44" s="47" t="s">
        <v>93</v>
      </c>
      <c r="AS44" s="41"/>
      <c r="AT44" s="47" t="s">
        <v>93</v>
      </c>
      <c r="AU44" s="41"/>
      <c r="AV44" s="47" t="s">
        <v>93</v>
      </c>
      <c r="AW44" s="41"/>
      <c r="AX44" s="47" t="s">
        <v>93</v>
      </c>
      <c r="AY44" s="41"/>
      <c r="AZ44" s="47" t="s">
        <v>93</v>
      </c>
      <c r="BA44" s="41"/>
      <c r="BB44" s="47" t="s">
        <v>93</v>
      </c>
      <c r="BC44" s="5"/>
      <c r="BD44" s="41"/>
      <c r="BE44" s="47" t="s">
        <v>93</v>
      </c>
      <c r="BF44" s="41"/>
      <c r="BG44" s="47" t="s">
        <v>93</v>
      </c>
      <c r="BH44" s="41"/>
      <c r="BI44" s="47" t="s">
        <v>93</v>
      </c>
      <c r="BJ44" s="41"/>
      <c r="BK44" s="47" t="s">
        <v>93</v>
      </c>
      <c r="BL44" s="5"/>
      <c r="BM44" s="35"/>
      <c r="BN44" s="47" t="s">
        <v>93</v>
      </c>
      <c r="BO44" s="35"/>
      <c r="BP44" s="41"/>
      <c r="BQ44" s="47"/>
      <c r="BR44" s="41"/>
      <c r="BS44" s="47" t="s">
        <v>93</v>
      </c>
      <c r="BT44" s="35"/>
      <c r="BU44" s="5"/>
      <c r="BV44" s="41"/>
      <c r="BW44" s="47"/>
      <c r="BX44" s="41"/>
      <c r="BY44" s="47"/>
      <c r="BZ44" s="41"/>
      <c r="CA44" s="47"/>
      <c r="CB44" s="41"/>
      <c r="CC44" s="47"/>
      <c r="CD44" s="41"/>
      <c r="CE44" s="47"/>
      <c r="CF44" s="41"/>
      <c r="CG44" s="47"/>
      <c r="CH44" s="5"/>
      <c r="CI44" s="41"/>
      <c r="CJ44" s="47"/>
      <c r="CK44" s="41"/>
      <c r="CL44" s="47"/>
      <c r="CM44" s="41"/>
      <c r="CN44" s="47"/>
      <c r="CO44" s="41"/>
      <c r="CP44" s="47"/>
      <c r="CQ44" s="5"/>
      <c r="CR44" s="41"/>
      <c r="CS44" s="47"/>
      <c r="CT44" s="41"/>
      <c r="CU44" s="47" t="s">
        <v>93</v>
      </c>
      <c r="CV44" s="41"/>
      <c r="CW44" s="47" t="s">
        <v>93</v>
      </c>
      <c r="CX44" s="41"/>
      <c r="CY44" s="47" t="s">
        <v>93</v>
      </c>
      <c r="CZ44" s="35"/>
      <c r="DA44" s="5"/>
      <c r="DB44" s="41"/>
      <c r="DC44" s="47" t="s">
        <v>93</v>
      </c>
      <c r="DD44" s="41"/>
      <c r="DE44" s="47" t="s">
        <v>93</v>
      </c>
      <c r="DF44" s="41"/>
      <c r="DG44" s="47" t="s">
        <v>93</v>
      </c>
      <c r="DH44" s="41"/>
      <c r="DI44" s="47" t="s">
        <v>93</v>
      </c>
      <c r="DJ44" s="41"/>
      <c r="DK44" s="47" t="s">
        <v>93</v>
      </c>
      <c r="DL44" s="41"/>
      <c r="DM44" s="47" t="s">
        <v>93</v>
      </c>
      <c r="DN44" s="5"/>
      <c r="DO44" s="41"/>
      <c r="DP44" s="47"/>
      <c r="DQ44" s="41"/>
      <c r="DR44" s="47" t="s">
        <v>93</v>
      </c>
      <c r="DS44" s="41"/>
      <c r="DT44" s="47" t="s">
        <v>93</v>
      </c>
      <c r="DU44" s="41"/>
      <c r="DV44" s="47" t="s">
        <v>93</v>
      </c>
      <c r="DW44" s="143">
        <v>0</v>
      </c>
      <c r="DX44" s="5"/>
      <c r="DY44" s="41"/>
      <c r="DZ44" s="47" t="s">
        <v>93</v>
      </c>
      <c r="EA44" s="41"/>
      <c r="EB44" s="47" t="s">
        <v>93</v>
      </c>
      <c r="EC44" s="41"/>
      <c r="ED44" s="47" t="s">
        <v>93</v>
      </c>
      <c r="EE44" s="41"/>
      <c r="EF44" s="47" t="s">
        <v>93</v>
      </c>
      <c r="EG44" s="41"/>
      <c r="EH44" s="47"/>
      <c r="EI44" s="5"/>
      <c r="EJ44" s="41"/>
      <c r="EK44" s="47" t="s">
        <v>93</v>
      </c>
      <c r="EL44" s="41"/>
      <c r="EM44" s="47" t="s">
        <v>93</v>
      </c>
      <c r="EN44" s="41"/>
      <c r="EO44" s="47" t="s">
        <v>93</v>
      </c>
      <c r="FB44" s="5"/>
      <c r="FC44" s="5"/>
      <c r="FD44" s="5"/>
      <c r="FE44" s="5"/>
    </row>
    <row r="45" spans="1:161" ht="13.5" thickBot="1" x14ac:dyDescent="0.25">
      <c r="B45" s="13"/>
      <c r="C45" s="28" t="s">
        <v>83</v>
      </c>
      <c r="D45" s="34">
        <v>48910.662998611195</v>
      </c>
      <c r="E45" s="34">
        <v>121136</v>
      </c>
      <c r="F45" s="14">
        <v>10106</v>
      </c>
      <c r="G45" s="22">
        <v>0.20662161133017062</v>
      </c>
      <c r="H45" s="40">
        <v>23042</v>
      </c>
      <c r="I45" s="46">
        <v>0.19021595562012944</v>
      </c>
      <c r="K45" s="93">
        <v>6316</v>
      </c>
      <c r="L45" s="46">
        <v>0.62497526222046307</v>
      </c>
      <c r="M45" s="69">
        <v>2923</v>
      </c>
      <c r="N45" s="70">
        <v>0.46279290690310321</v>
      </c>
      <c r="O45" s="69">
        <v>3064</v>
      </c>
      <c r="P45" s="70">
        <v>0.48511716276124128</v>
      </c>
      <c r="Q45" s="69">
        <v>327</v>
      </c>
      <c r="R45" s="94">
        <v>5.1773274224192527E-2</v>
      </c>
      <c r="S45" s="69">
        <v>0</v>
      </c>
      <c r="T45" s="94">
        <v>0</v>
      </c>
      <c r="U45" s="93">
        <v>3790</v>
      </c>
      <c r="V45" s="46">
        <v>0.37502473777953693</v>
      </c>
      <c r="W45" s="69">
        <v>1546</v>
      </c>
      <c r="X45" s="70">
        <v>0.40791556728232192</v>
      </c>
      <c r="Y45" s="69">
        <v>1962</v>
      </c>
      <c r="Z45" s="70">
        <v>0.51767810026385219</v>
      </c>
      <c r="AA45" s="69">
        <v>218</v>
      </c>
      <c r="AB45" s="70">
        <v>5.7519788918205805E-2</v>
      </c>
      <c r="AC45" s="69">
        <v>56</v>
      </c>
      <c r="AD45" s="94">
        <v>1.4775725593667546E-2</v>
      </c>
      <c r="AE45" s="78">
        <v>0</v>
      </c>
      <c r="AF45" s="5"/>
      <c r="AG45" s="40">
        <v>4469</v>
      </c>
      <c r="AH45" s="46">
        <v>0.44221254700178114</v>
      </c>
      <c r="AI45" s="40">
        <v>10436</v>
      </c>
      <c r="AJ45" s="46">
        <v>0.4529120736047218</v>
      </c>
      <c r="AK45" s="40">
        <v>2923</v>
      </c>
      <c r="AL45" s="46">
        <v>0.65406131125531441</v>
      </c>
      <c r="AM45" s="40">
        <v>1546</v>
      </c>
      <c r="AN45" s="46">
        <v>0.34593868874468559</v>
      </c>
      <c r="AO45" s="34"/>
      <c r="AP45" s="5"/>
      <c r="AQ45" s="40">
        <v>1438</v>
      </c>
      <c r="AR45" s="46">
        <v>0.32177220854777355</v>
      </c>
      <c r="AS45" s="40">
        <v>2002</v>
      </c>
      <c r="AT45" s="46">
        <v>0.44797493846498099</v>
      </c>
      <c r="AU45" s="40">
        <v>492</v>
      </c>
      <c r="AV45" s="46">
        <v>0.11009174311926606</v>
      </c>
      <c r="AW45" s="40">
        <v>123</v>
      </c>
      <c r="AX45" s="46">
        <v>2.7522935779816515E-2</v>
      </c>
      <c r="AY45" s="40">
        <v>270</v>
      </c>
      <c r="AZ45" s="46">
        <v>6.041620049228015E-2</v>
      </c>
      <c r="BA45" s="40">
        <v>132</v>
      </c>
      <c r="BB45" s="46">
        <v>2.9536809129559187E-2</v>
      </c>
      <c r="BC45" s="5"/>
      <c r="BD45" s="40">
        <v>94</v>
      </c>
      <c r="BE45" s="46">
        <v>2.103378831953457E-2</v>
      </c>
      <c r="BF45" s="40">
        <v>1300</v>
      </c>
      <c r="BG45" s="46">
        <v>0.29089281718505261</v>
      </c>
      <c r="BH45" s="40">
        <v>1496</v>
      </c>
      <c r="BI45" s="46">
        <v>0.33475050346833746</v>
      </c>
      <c r="BJ45" s="40">
        <v>1570</v>
      </c>
      <c r="BK45" s="46">
        <v>0.35130901767733275</v>
      </c>
      <c r="BL45" s="5"/>
      <c r="BM45" s="34">
        <v>5026</v>
      </c>
      <c r="BN45" s="46">
        <v>0.49732831981001385</v>
      </c>
      <c r="BO45" s="34">
        <v>11041</v>
      </c>
      <c r="BP45" s="40">
        <v>3064</v>
      </c>
      <c r="BQ45" s="46">
        <v>0.60962992439315555</v>
      </c>
      <c r="BR45" s="40">
        <v>1962</v>
      </c>
      <c r="BS45" s="46">
        <v>0.39037007560684439</v>
      </c>
      <c r="BT45" s="34"/>
      <c r="BU45" s="5"/>
      <c r="BV45" s="40">
        <v>1822</v>
      </c>
      <c r="BW45" s="46">
        <v>0.3625149224035018</v>
      </c>
      <c r="BX45" s="40">
        <v>2034</v>
      </c>
      <c r="BY45" s="46">
        <v>0.40469558296856345</v>
      </c>
      <c r="BZ45" s="40">
        <v>421</v>
      </c>
      <c r="CA45" s="46">
        <v>8.3764424990051725E-2</v>
      </c>
      <c r="CB45" s="40">
        <v>159</v>
      </c>
      <c r="CC45" s="46">
        <v>3.1635495423796262E-2</v>
      </c>
      <c r="CD45" s="40">
        <v>405</v>
      </c>
      <c r="CE45" s="46">
        <v>8.0580978909669712E-2</v>
      </c>
      <c r="CF45" s="40">
        <v>184</v>
      </c>
      <c r="CG45" s="46">
        <v>3.6609629924393157E-2</v>
      </c>
      <c r="CH45" s="5"/>
      <c r="CI45" s="40">
        <v>401</v>
      </c>
      <c r="CJ45" s="46">
        <v>7.9785117389574209E-2</v>
      </c>
      <c r="CK45" s="40">
        <v>1982</v>
      </c>
      <c r="CL45" s="46">
        <v>0.39434938320732194</v>
      </c>
      <c r="CM45" s="40">
        <v>1353</v>
      </c>
      <c r="CN45" s="46">
        <v>0.269200159172304</v>
      </c>
      <c r="CO45" s="40">
        <v>1290</v>
      </c>
      <c r="CP45" s="46">
        <v>0.25666534023079984</v>
      </c>
      <c r="CQ45" s="5"/>
      <c r="CR45" s="40">
        <v>549</v>
      </c>
      <c r="CS45" s="46">
        <v>5.4324163863051653E-2</v>
      </c>
      <c r="CT45" s="40">
        <v>1203</v>
      </c>
      <c r="CU45" s="46">
        <v>5.2209009634580333E-2</v>
      </c>
      <c r="CV45" s="40">
        <v>327</v>
      </c>
      <c r="CW45" s="46">
        <v>0.59562841530054644</v>
      </c>
      <c r="CX45" s="40">
        <v>218</v>
      </c>
      <c r="CY45" s="46">
        <v>0.39708561020036431</v>
      </c>
      <c r="CZ45" s="34"/>
      <c r="DA45" s="5"/>
      <c r="DB45" s="40">
        <v>202</v>
      </c>
      <c r="DC45" s="46">
        <v>0.36794171220400729</v>
      </c>
      <c r="DD45" s="40">
        <v>213</v>
      </c>
      <c r="DE45" s="46">
        <v>0.38797814207650272</v>
      </c>
      <c r="DF45" s="40">
        <v>10</v>
      </c>
      <c r="DG45" s="46">
        <v>1.8214936247723135E-2</v>
      </c>
      <c r="DH45" s="40">
        <v>5</v>
      </c>
      <c r="DI45" s="46">
        <v>9.1074681238615673E-3</v>
      </c>
      <c r="DJ45" s="40">
        <v>61</v>
      </c>
      <c r="DK45" s="46">
        <v>0.1111111111111111</v>
      </c>
      <c r="DL45" s="40">
        <v>0</v>
      </c>
      <c r="DM45" s="46">
        <v>0</v>
      </c>
      <c r="DN45" s="5"/>
      <c r="DO45" s="40"/>
      <c r="DP45" s="46"/>
      <c r="DQ45" s="40">
        <v>58</v>
      </c>
      <c r="DR45" s="46">
        <v>0.10800744878957169</v>
      </c>
      <c r="DS45" s="40">
        <v>204</v>
      </c>
      <c r="DT45" s="46">
        <v>0.37988826815642457</v>
      </c>
      <c r="DU45" s="40">
        <v>275</v>
      </c>
      <c r="DV45" s="46">
        <v>0.51210428305400368</v>
      </c>
      <c r="DW45" s="143">
        <v>537</v>
      </c>
      <c r="DX45" s="5"/>
      <c r="DY45" s="40">
        <v>56</v>
      </c>
      <c r="DZ45" s="46">
        <v>5.5412626162675638E-3</v>
      </c>
      <c r="EA45" s="40">
        <v>56</v>
      </c>
      <c r="EB45" s="46">
        <v>2.4303445881433904E-3</v>
      </c>
      <c r="EC45" s="40">
        <v>0</v>
      </c>
      <c r="ED45" s="46">
        <v>0</v>
      </c>
      <c r="EE45" s="40">
        <v>56</v>
      </c>
      <c r="EF45" s="46">
        <v>1</v>
      </c>
      <c r="EG45" s="40">
        <v>0</v>
      </c>
      <c r="EH45" s="46">
        <v>0</v>
      </c>
      <c r="EI45" s="5"/>
      <c r="EJ45" s="40">
        <v>0</v>
      </c>
      <c r="EK45" s="46">
        <v>0</v>
      </c>
      <c r="EL45" s="40">
        <v>46</v>
      </c>
      <c r="EM45" s="46">
        <v>0.8214285714285714</v>
      </c>
      <c r="EN45" s="40">
        <v>0</v>
      </c>
      <c r="EO45" s="46">
        <v>0</v>
      </c>
      <c r="FB45" s="5"/>
      <c r="FC45" s="5"/>
      <c r="FD45" s="5"/>
      <c r="FE45" s="5"/>
    </row>
    <row r="46" spans="1:161" ht="13.5" thickBot="1" x14ac:dyDescent="0.25">
      <c r="B46" s="13"/>
      <c r="C46" s="30" t="s">
        <v>84</v>
      </c>
      <c r="D46" s="36">
        <v>162852.13967835734</v>
      </c>
      <c r="E46" s="36">
        <v>392291</v>
      </c>
      <c r="F46" s="16">
        <v>38171</v>
      </c>
      <c r="G46" s="24">
        <v>0.23439053410897759</v>
      </c>
      <c r="H46" s="42">
        <v>82946</v>
      </c>
      <c r="I46" s="48">
        <v>0.21143997695588224</v>
      </c>
      <c r="K46" s="97">
        <v>21928</v>
      </c>
      <c r="L46" s="48">
        <v>0.57446752770427811</v>
      </c>
      <c r="M46" s="73">
        <v>9562</v>
      </c>
      <c r="N46" s="100">
        <v>0.43606348048157606</v>
      </c>
      <c r="O46" s="73">
        <v>11545</v>
      </c>
      <c r="P46" s="100">
        <v>0.52649580445093036</v>
      </c>
      <c r="Q46" s="73">
        <v>793</v>
      </c>
      <c r="R46" s="99">
        <v>3.6163808828894563E-2</v>
      </c>
      <c r="S46" s="73">
        <v>16</v>
      </c>
      <c r="T46" s="99">
        <v>7.2966070777088653E-4</v>
      </c>
      <c r="U46" s="97">
        <v>16243</v>
      </c>
      <c r="V46" s="48">
        <v>0.42553247229572189</v>
      </c>
      <c r="W46" s="73">
        <v>6283</v>
      </c>
      <c r="X46" s="74">
        <v>0.38681278089022963</v>
      </c>
      <c r="Y46" s="73">
        <v>8942</v>
      </c>
      <c r="Z46" s="74">
        <v>0.55051406759835009</v>
      </c>
      <c r="AA46" s="73">
        <v>587</v>
      </c>
      <c r="AB46" s="74">
        <v>3.6138644339099919E-2</v>
      </c>
      <c r="AC46" s="73">
        <v>389</v>
      </c>
      <c r="AD46" s="98">
        <v>2.3948777935110511E-2</v>
      </c>
      <c r="AE46" s="80">
        <v>0</v>
      </c>
      <c r="AF46" s="5"/>
      <c r="AG46" s="42">
        <v>15848</v>
      </c>
      <c r="AH46" s="48">
        <v>0.41518430221896202</v>
      </c>
      <c r="AI46" s="42">
        <v>35572</v>
      </c>
      <c r="AJ46" s="48">
        <v>0.42885732886456246</v>
      </c>
      <c r="AK46" s="42">
        <v>9562</v>
      </c>
      <c r="AL46" s="48">
        <v>0.60335689045936391</v>
      </c>
      <c r="AM46" s="42">
        <v>6283</v>
      </c>
      <c r="AN46" s="48">
        <v>0.39645381120646139</v>
      </c>
      <c r="AO46" s="36" t="s">
        <v>22</v>
      </c>
      <c r="AP46" s="5"/>
      <c r="AQ46" s="42">
        <v>5889</v>
      </c>
      <c r="AR46" s="48">
        <v>0.37159262998485615</v>
      </c>
      <c r="AS46" s="42">
        <v>6456</v>
      </c>
      <c r="AT46" s="48">
        <v>0.40737001514386673</v>
      </c>
      <c r="AU46" s="42">
        <v>1552</v>
      </c>
      <c r="AV46" s="48">
        <v>9.7930338213023729E-2</v>
      </c>
      <c r="AW46" s="42">
        <v>473</v>
      </c>
      <c r="AX46" s="48">
        <v>2.9846037354871277E-2</v>
      </c>
      <c r="AY46" s="42">
        <v>953</v>
      </c>
      <c r="AZ46" s="48">
        <v>6.0133770822816762E-2</v>
      </c>
      <c r="BA46" s="42">
        <v>454</v>
      </c>
      <c r="BB46" s="48">
        <v>2.8647147905098435E-2</v>
      </c>
      <c r="BC46" s="5"/>
      <c r="BD46" s="42">
        <v>243</v>
      </c>
      <c r="BE46" s="48">
        <v>1.53331650681474E-2</v>
      </c>
      <c r="BF46" s="42">
        <v>3949</v>
      </c>
      <c r="BG46" s="48">
        <v>0.24917970721857646</v>
      </c>
      <c r="BH46" s="42">
        <v>5171</v>
      </c>
      <c r="BI46" s="48">
        <v>0.32628722867238769</v>
      </c>
      <c r="BJ46" s="42">
        <v>6447</v>
      </c>
      <c r="BK46" s="48">
        <v>0.40680212014134276</v>
      </c>
      <c r="BL46" s="5"/>
      <c r="BM46" s="36">
        <v>20487</v>
      </c>
      <c r="BN46" s="48">
        <v>0.53671635534830109</v>
      </c>
      <c r="BO46" s="36">
        <v>43543</v>
      </c>
      <c r="BP46" s="42">
        <v>11545</v>
      </c>
      <c r="BQ46" s="48">
        <v>0.56352809098452672</v>
      </c>
      <c r="BR46" s="42">
        <v>8942</v>
      </c>
      <c r="BS46" s="48">
        <v>0.43647190901547323</v>
      </c>
      <c r="BT46" s="36" t="s">
        <v>22</v>
      </c>
      <c r="BU46" s="5"/>
      <c r="BV46" s="42">
        <v>8337</v>
      </c>
      <c r="BW46" s="48">
        <v>0.40694098696734515</v>
      </c>
      <c r="BX46" s="42">
        <v>7895</v>
      </c>
      <c r="BY46" s="48">
        <v>0.38536632986772101</v>
      </c>
      <c r="BZ46" s="42">
        <v>1614</v>
      </c>
      <c r="CA46" s="48">
        <v>7.8781666422609462E-2</v>
      </c>
      <c r="CB46" s="42">
        <v>673</v>
      </c>
      <c r="CC46" s="48">
        <v>3.2850100063454873E-2</v>
      </c>
      <c r="CD46" s="42">
        <v>1324</v>
      </c>
      <c r="CE46" s="48">
        <v>6.4626348416068721E-2</v>
      </c>
      <c r="CF46" s="42">
        <v>578</v>
      </c>
      <c r="CG46" s="48">
        <v>2.8213013130277739E-2</v>
      </c>
      <c r="CH46" s="5"/>
      <c r="CI46" s="42">
        <v>2487</v>
      </c>
      <c r="CJ46" s="48">
        <v>0.12139405476643725</v>
      </c>
      <c r="CK46" s="42">
        <v>7878</v>
      </c>
      <c r="CL46" s="48">
        <v>0.38453653536388932</v>
      </c>
      <c r="CM46" s="42">
        <v>4893</v>
      </c>
      <c r="CN46" s="48">
        <v>0.23883438277932348</v>
      </c>
      <c r="CO46" s="42">
        <v>5216</v>
      </c>
      <c r="CP46" s="48">
        <v>0.25460047835212574</v>
      </c>
      <c r="CQ46" s="5"/>
      <c r="CR46" s="42">
        <v>1405</v>
      </c>
      <c r="CS46" s="48">
        <v>3.6808047994550834E-2</v>
      </c>
      <c r="CT46" s="42">
        <v>3076</v>
      </c>
      <c r="CU46" s="48">
        <v>3.7084368143129265E-2</v>
      </c>
      <c r="CV46" s="42">
        <v>793</v>
      </c>
      <c r="CW46" s="48">
        <v>0.56441281138790034</v>
      </c>
      <c r="CX46" s="42">
        <v>587</v>
      </c>
      <c r="CY46" s="48">
        <v>0.41779359430604984</v>
      </c>
      <c r="CZ46" s="36" t="s">
        <v>22</v>
      </c>
      <c r="DA46" s="5"/>
      <c r="DB46" s="42">
        <v>534</v>
      </c>
      <c r="DC46" s="48">
        <v>0.38007117437722421</v>
      </c>
      <c r="DD46" s="42">
        <v>476</v>
      </c>
      <c r="DE46" s="48">
        <v>0.33879003558718862</v>
      </c>
      <c r="DF46" s="42">
        <v>23</v>
      </c>
      <c r="DG46" s="48">
        <v>1.6370106761565837E-2</v>
      </c>
      <c r="DH46" s="42">
        <v>29</v>
      </c>
      <c r="DI46" s="48">
        <v>2.0640569395017794E-2</v>
      </c>
      <c r="DJ46" s="42">
        <v>141</v>
      </c>
      <c r="DK46" s="48">
        <v>0.100355871886121</v>
      </c>
      <c r="DL46" s="42">
        <v>9</v>
      </c>
      <c r="DM46" s="48">
        <v>6.405693950177936E-3</v>
      </c>
      <c r="DN46" s="5"/>
      <c r="DO46" s="42"/>
      <c r="DP46" s="48"/>
      <c r="DQ46" s="42">
        <v>134</v>
      </c>
      <c r="DR46" s="48">
        <v>9.8966026587887737E-2</v>
      </c>
      <c r="DS46" s="42">
        <v>479</v>
      </c>
      <c r="DT46" s="48">
        <v>0.3537666174298375</v>
      </c>
      <c r="DU46" s="42">
        <v>741</v>
      </c>
      <c r="DV46" s="48">
        <v>0.54726735598227472</v>
      </c>
      <c r="DW46" s="143">
        <v>1354</v>
      </c>
      <c r="DX46" s="5"/>
      <c r="DY46" s="42">
        <v>407</v>
      </c>
      <c r="DZ46" s="48">
        <v>1.0662544863901915E-2</v>
      </c>
      <c r="EA46" s="42">
        <v>428</v>
      </c>
      <c r="EB46" s="48">
        <v>5.1599836037904178E-3</v>
      </c>
      <c r="EC46" s="42">
        <v>16</v>
      </c>
      <c r="ED46" s="48">
        <v>3.9312039312039311E-2</v>
      </c>
      <c r="EE46" s="42">
        <v>389</v>
      </c>
      <c r="EF46" s="48">
        <v>0.95577395577395574</v>
      </c>
      <c r="EG46" s="42">
        <v>0</v>
      </c>
      <c r="EH46" s="48">
        <v>0</v>
      </c>
      <c r="EI46" s="5"/>
      <c r="EJ46" s="42">
        <v>154</v>
      </c>
      <c r="EK46" s="48">
        <v>0.3783783783783784</v>
      </c>
      <c r="EL46" s="42">
        <v>80</v>
      </c>
      <c r="EM46" s="48">
        <v>0.19656019656019655</v>
      </c>
      <c r="EN46" s="42">
        <v>97</v>
      </c>
      <c r="EO46" s="48">
        <v>0.23832923832923833</v>
      </c>
      <c r="FB46" s="5"/>
      <c r="FC46" s="5"/>
      <c r="FD46" s="5"/>
      <c r="FE46" s="5"/>
    </row>
    <row r="47" spans="1:161" x14ac:dyDescent="0.2">
      <c r="C47" s="59" t="s">
        <v>41</v>
      </c>
      <c r="S47" s="62"/>
      <c r="T47" s="62"/>
      <c r="U47"/>
      <c r="V47" s="18"/>
      <c r="AA47" s="61"/>
      <c r="AB47" s="62"/>
      <c r="AC47" s="62"/>
      <c r="AD47" s="62"/>
      <c r="AF47" s="5"/>
      <c r="AL47" s="18"/>
      <c r="AP47" s="5"/>
      <c r="AY47"/>
      <c r="AZ47" s="18"/>
      <c r="BA47"/>
      <c r="BB47" s="18"/>
      <c r="BC47" s="5"/>
      <c r="BH47"/>
      <c r="BI47" s="18"/>
      <c r="BJ47"/>
      <c r="BK47" s="18"/>
      <c r="BL47" s="5"/>
      <c r="BM47"/>
      <c r="BN47" s="18"/>
      <c r="BO47"/>
      <c r="BQ47" s="18"/>
      <c r="BU47" s="5"/>
      <c r="CD47"/>
      <c r="CE47" s="18"/>
      <c r="CF47"/>
      <c r="CG47" s="18"/>
      <c r="CH47" s="5"/>
      <c r="CM47"/>
      <c r="CN47" s="18"/>
      <c r="CO47"/>
      <c r="CP47" s="18"/>
      <c r="CQ47" s="5"/>
      <c r="CW47" s="18"/>
      <c r="DA47" s="5"/>
      <c r="DJ47"/>
      <c r="DK47" s="18"/>
      <c r="DL47"/>
      <c r="DM47" s="18"/>
      <c r="DN47" s="5"/>
      <c r="DS47"/>
      <c r="DT47" s="18"/>
      <c r="DW47" s="18"/>
      <c r="DX47" s="5"/>
      <c r="EE47"/>
      <c r="EF47" s="18"/>
      <c r="EG47"/>
      <c r="EH47" s="18"/>
      <c r="EI47" s="5"/>
      <c r="EL47"/>
      <c r="EM47" s="18"/>
      <c r="EN47"/>
      <c r="EO47" s="18"/>
      <c r="FB47" s="5"/>
      <c r="FC47" s="5"/>
      <c r="FD47" s="5"/>
      <c r="FE47" s="5"/>
    </row>
    <row r="48" spans="1:161" x14ac:dyDescent="0.2">
      <c r="S48" s="62"/>
      <c r="T48" s="62"/>
      <c r="U48"/>
      <c r="V48" s="18"/>
      <c r="AA48" s="61"/>
      <c r="AB48" s="62"/>
      <c r="AC48" s="62"/>
      <c r="AD48" s="62"/>
      <c r="AF48" s="5"/>
      <c r="AL48" s="18"/>
      <c r="AP48" s="5"/>
      <c r="AU48" s="142"/>
      <c r="AY48"/>
      <c r="AZ48" s="18"/>
      <c r="BA48"/>
      <c r="BB48" s="18"/>
      <c r="BC48" s="5"/>
      <c r="BH48"/>
      <c r="BI48" s="18"/>
      <c r="BJ48"/>
      <c r="BK48" s="18"/>
      <c r="BL48" s="5"/>
      <c r="BM48"/>
      <c r="BN48" s="18"/>
      <c r="BO48"/>
      <c r="BQ48" s="18"/>
      <c r="BU48" s="5"/>
      <c r="CD48"/>
      <c r="CE48" s="18"/>
      <c r="CF48"/>
      <c r="CG48" s="18"/>
      <c r="CH48" s="5"/>
      <c r="CM48"/>
      <c r="CN48" s="18"/>
      <c r="CO48"/>
      <c r="CP48" s="18"/>
      <c r="CQ48" s="5"/>
      <c r="CW48" s="18"/>
      <c r="DA48" s="5"/>
      <c r="DJ48"/>
      <c r="DK48" s="18"/>
      <c r="DL48"/>
      <c r="DM48" s="18"/>
      <c r="DN48" s="5"/>
      <c r="DS48"/>
      <c r="DT48" s="18"/>
      <c r="DW48" s="18"/>
      <c r="DX48" s="5"/>
      <c r="EE48"/>
      <c r="EF48" s="18"/>
      <c r="EG48"/>
      <c r="EH48" s="18"/>
      <c r="EI48" s="5"/>
      <c r="EL48"/>
      <c r="EM48" s="18"/>
      <c r="EN48"/>
      <c r="EO48" s="18"/>
      <c r="FB48" s="5"/>
      <c r="FC48" s="5"/>
      <c r="FD48" s="5"/>
      <c r="FE48" s="5"/>
    </row>
    <row r="49" spans="4:159" x14ac:dyDescent="0.2">
      <c r="S49" s="62"/>
      <c r="T49" s="62"/>
      <c r="U49"/>
      <c r="V49" s="18"/>
      <c r="AA49" s="61"/>
      <c r="AB49" s="62"/>
      <c r="AD49" s="5"/>
      <c r="AL49" s="18"/>
      <c r="AN49" s="5"/>
      <c r="AY49"/>
      <c r="AZ49" s="18"/>
      <c r="BA49" s="5"/>
      <c r="BH49"/>
      <c r="BI49" s="18"/>
      <c r="BJ49" s="5"/>
      <c r="BL49" s="18"/>
      <c r="BM49"/>
      <c r="BQ49" s="18"/>
      <c r="BS49" s="5"/>
      <c r="CD49"/>
      <c r="CE49" s="18"/>
      <c r="CF49" s="5"/>
      <c r="CM49"/>
      <c r="CN49" s="18"/>
      <c r="CO49" s="5"/>
      <c r="CW49" s="18"/>
      <c r="CY49" s="5"/>
      <c r="DJ49"/>
      <c r="DK49" s="18"/>
      <c r="DL49" s="5"/>
      <c r="DS49"/>
      <c r="DT49" s="18"/>
      <c r="DU49" s="18"/>
      <c r="DV49" s="5"/>
      <c r="EE49"/>
      <c r="EF49" s="18"/>
      <c r="EG49" s="5"/>
      <c r="EL49"/>
      <c r="EM49" s="18"/>
      <c r="FB49" s="5"/>
      <c r="FC49" s="5"/>
    </row>
    <row r="58" spans="4:159" x14ac:dyDescent="0.2">
      <c r="D58" s="1"/>
      <c r="E58" s="1"/>
    </row>
    <row r="59" spans="4:159" x14ac:dyDescent="0.2">
      <c r="D59" s="1"/>
      <c r="E59" s="1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9"/>
  <sheetViews>
    <sheetView topLeftCell="A162" zoomScale="90" zoomScaleNormal="90" workbookViewId="0">
      <selection activeCell="I189" sqref="I189"/>
    </sheetView>
  </sheetViews>
  <sheetFormatPr baseColWidth="10" defaultRowHeight="12.75" x14ac:dyDescent="0.2"/>
  <cols>
    <col min="1" max="1" width="5.140625" customWidth="1"/>
    <col min="2" max="2" width="11.42578125" style="1"/>
    <col min="3" max="3" width="30" style="1" bestFit="1" customWidth="1"/>
    <col min="4" max="7" width="11.42578125" customWidth="1"/>
  </cols>
  <sheetData>
    <row r="2" spans="2:7" ht="23.25" x14ac:dyDescent="0.35">
      <c r="C2" s="60">
        <v>2010</v>
      </c>
    </row>
    <row r="3" spans="2:7" x14ac:dyDescent="0.2">
      <c r="B3" s="6"/>
      <c r="C3" s="6"/>
      <c r="D3" s="6"/>
      <c r="E3" s="6"/>
      <c r="F3" s="6"/>
      <c r="G3" s="6"/>
    </row>
    <row r="4" spans="2:7" ht="36.75" thickBot="1" x14ac:dyDescent="0.25">
      <c r="B4" s="50"/>
      <c r="C4" s="50" t="s">
        <v>0</v>
      </c>
      <c r="D4" s="51" t="s">
        <v>23</v>
      </c>
      <c r="E4" s="51" t="s">
        <v>3</v>
      </c>
      <c r="F4" s="51" t="s">
        <v>4</v>
      </c>
      <c r="G4" s="56" t="s">
        <v>5</v>
      </c>
    </row>
    <row r="5" spans="2:7" x14ac:dyDescent="0.2">
      <c r="B5" s="9">
        <v>97209</v>
      </c>
      <c r="C5" s="25" t="s">
        <v>42</v>
      </c>
      <c r="D5" s="31">
        <v>252</v>
      </c>
      <c r="E5" s="31">
        <v>307</v>
      </c>
      <c r="F5" s="31">
        <v>194</v>
      </c>
      <c r="G5" s="31" t="s">
        <v>24</v>
      </c>
    </row>
    <row r="6" spans="2:7" x14ac:dyDescent="0.2">
      <c r="B6" s="2">
        <v>97213</v>
      </c>
      <c r="C6" s="26" t="s">
        <v>43</v>
      </c>
      <c r="D6" s="32">
        <v>261</v>
      </c>
      <c r="E6" s="32">
        <v>297</v>
      </c>
      <c r="F6" s="32">
        <v>196</v>
      </c>
      <c r="G6" s="32" t="s">
        <v>24</v>
      </c>
    </row>
    <row r="7" spans="2:7" x14ac:dyDescent="0.2">
      <c r="B7" s="2">
        <v>97224</v>
      </c>
      <c r="C7" s="26" t="s">
        <v>44</v>
      </c>
      <c r="D7" s="32">
        <v>282</v>
      </c>
      <c r="E7" s="32">
        <v>319</v>
      </c>
      <c r="F7" s="32">
        <v>199</v>
      </c>
      <c r="G7" s="32" t="s">
        <v>24</v>
      </c>
    </row>
    <row r="8" spans="2:7" x14ac:dyDescent="0.2">
      <c r="B8" s="2">
        <v>97229</v>
      </c>
      <c r="C8" s="27" t="s">
        <v>45</v>
      </c>
      <c r="D8" s="33">
        <v>227</v>
      </c>
      <c r="E8" s="33">
        <v>296</v>
      </c>
      <c r="F8" s="33">
        <v>180</v>
      </c>
      <c r="G8" s="33" t="s">
        <v>24</v>
      </c>
    </row>
    <row r="9" spans="2:7" ht="13.5" thickBot="1" x14ac:dyDescent="0.25">
      <c r="B9" s="13"/>
      <c r="C9" s="28" t="s">
        <v>46</v>
      </c>
      <c r="D9" s="34"/>
      <c r="E9" s="34"/>
      <c r="F9" s="34"/>
      <c r="G9" s="34"/>
    </row>
    <row r="10" spans="2:7" x14ac:dyDescent="0.2">
      <c r="B10" s="2">
        <v>97212</v>
      </c>
      <c r="C10" s="25" t="s">
        <v>47</v>
      </c>
      <c r="D10" s="31">
        <v>289</v>
      </c>
      <c r="E10" s="31">
        <v>329</v>
      </c>
      <c r="F10" s="31">
        <v>196</v>
      </c>
      <c r="G10" s="31" t="s">
        <v>24</v>
      </c>
    </row>
    <row r="11" spans="2:7" x14ac:dyDescent="0.2">
      <c r="B11" s="2">
        <v>97222</v>
      </c>
      <c r="C11" s="26" t="s">
        <v>48</v>
      </c>
      <c r="D11" s="32">
        <v>287</v>
      </c>
      <c r="E11" s="32">
        <v>323</v>
      </c>
      <c r="F11" s="32">
        <v>204</v>
      </c>
      <c r="G11" s="32" t="s">
        <v>24</v>
      </c>
    </row>
    <row r="12" spans="2:7" x14ac:dyDescent="0.2">
      <c r="B12" s="2">
        <v>97228</v>
      </c>
      <c r="C12" s="26" t="s">
        <v>49</v>
      </c>
      <c r="D12" s="32">
        <v>300</v>
      </c>
      <c r="E12" s="32">
        <v>338</v>
      </c>
      <c r="F12" s="32">
        <v>205</v>
      </c>
      <c r="G12" s="32" t="s">
        <v>24</v>
      </c>
    </row>
    <row r="13" spans="2:7" x14ac:dyDescent="0.2">
      <c r="B13" s="2">
        <v>97230</v>
      </c>
      <c r="C13" s="26" t="s">
        <v>50</v>
      </c>
      <c r="D13" s="32">
        <v>273</v>
      </c>
      <c r="E13" s="32">
        <v>324</v>
      </c>
      <c r="F13" s="32">
        <v>196</v>
      </c>
      <c r="G13" s="32" t="s">
        <v>24</v>
      </c>
    </row>
    <row r="14" spans="2:7" hidden="1" x14ac:dyDescent="0.2">
      <c r="B14" s="13"/>
      <c r="C14" s="29" t="s">
        <v>51</v>
      </c>
      <c r="D14" s="35"/>
      <c r="E14" s="35"/>
      <c r="F14" s="35"/>
      <c r="G14" s="35"/>
    </row>
    <row r="15" spans="2:7" x14ac:dyDescent="0.2">
      <c r="B15" s="2">
        <v>97201</v>
      </c>
      <c r="C15" s="26" t="s">
        <v>52</v>
      </c>
      <c r="D15" s="32">
        <v>301</v>
      </c>
      <c r="E15" s="32">
        <v>329</v>
      </c>
      <c r="F15" s="32">
        <v>181</v>
      </c>
      <c r="G15" s="32" t="s">
        <v>24</v>
      </c>
    </row>
    <row r="16" spans="2:7" x14ac:dyDescent="0.2">
      <c r="B16" s="2">
        <v>97203</v>
      </c>
      <c r="C16" s="26" t="s">
        <v>53</v>
      </c>
      <c r="D16" s="32">
        <v>266</v>
      </c>
      <c r="E16" s="32">
        <v>302</v>
      </c>
      <c r="F16" s="32">
        <v>190</v>
      </c>
      <c r="G16" s="32" t="s">
        <v>24</v>
      </c>
    </row>
    <row r="17" spans="2:7" x14ac:dyDescent="0.2">
      <c r="B17" s="2">
        <v>97211</v>
      </c>
      <c r="C17" s="26" t="s">
        <v>54</v>
      </c>
      <c r="D17" s="32">
        <v>258</v>
      </c>
      <c r="E17" s="32">
        <v>309</v>
      </c>
      <c r="F17" s="32">
        <v>192</v>
      </c>
      <c r="G17" s="32" t="s">
        <v>24</v>
      </c>
    </row>
    <row r="18" spans="2:7" x14ac:dyDescent="0.2">
      <c r="B18" s="2">
        <v>97214</v>
      </c>
      <c r="C18" s="26" t="s">
        <v>55</v>
      </c>
      <c r="D18" s="32">
        <v>284</v>
      </c>
      <c r="E18" s="32">
        <v>321</v>
      </c>
      <c r="F18" s="32">
        <v>204</v>
      </c>
      <c r="G18" s="32" t="s">
        <v>24</v>
      </c>
    </row>
    <row r="19" spans="2:7" x14ac:dyDescent="0.2">
      <c r="B19" s="2">
        <v>97215</v>
      </c>
      <c r="C19" s="26" t="s">
        <v>56</v>
      </c>
      <c r="D19" s="32">
        <v>301</v>
      </c>
      <c r="E19" s="32">
        <v>353</v>
      </c>
      <c r="F19" s="32">
        <v>178</v>
      </c>
      <c r="G19" s="32" t="s">
        <v>24</v>
      </c>
    </row>
    <row r="20" spans="2:7" x14ac:dyDescent="0.2">
      <c r="B20" s="2">
        <v>97216</v>
      </c>
      <c r="C20" s="26" t="s">
        <v>57</v>
      </c>
      <c r="D20" s="32">
        <v>280</v>
      </c>
      <c r="E20" s="32">
        <v>327</v>
      </c>
      <c r="F20" s="32">
        <v>190</v>
      </c>
      <c r="G20" s="32" t="s">
        <v>24</v>
      </c>
    </row>
    <row r="21" spans="2:7" hidden="1" x14ac:dyDescent="0.2">
      <c r="B21" s="13"/>
      <c r="C21" s="29" t="s">
        <v>58</v>
      </c>
      <c r="D21" s="35"/>
      <c r="E21" s="35"/>
      <c r="F21" s="35"/>
      <c r="G21" s="35"/>
    </row>
    <row r="22" spans="2:7" x14ac:dyDescent="0.2">
      <c r="B22" s="2">
        <v>97234</v>
      </c>
      <c r="C22" s="26" t="s">
        <v>59</v>
      </c>
      <c r="D22" s="32">
        <v>276</v>
      </c>
      <c r="E22" s="32">
        <v>310</v>
      </c>
      <c r="F22" s="32">
        <v>206</v>
      </c>
      <c r="G22" s="32" t="s">
        <v>24</v>
      </c>
    </row>
    <row r="23" spans="2:7" x14ac:dyDescent="0.2">
      <c r="B23" s="2">
        <v>97204</v>
      </c>
      <c r="C23" s="26" t="s">
        <v>60</v>
      </c>
      <c r="D23" s="32">
        <v>251</v>
      </c>
      <c r="E23" s="32">
        <v>296</v>
      </c>
      <c r="F23" s="32">
        <v>186</v>
      </c>
      <c r="G23" s="32" t="s">
        <v>24</v>
      </c>
    </row>
    <row r="24" spans="2:7" x14ac:dyDescent="0.2">
      <c r="B24" s="2">
        <v>97205</v>
      </c>
      <c r="C24" s="26" t="s">
        <v>61</v>
      </c>
      <c r="D24" s="32">
        <v>237</v>
      </c>
      <c r="E24" s="32">
        <v>274</v>
      </c>
      <c r="F24" s="32">
        <v>178</v>
      </c>
      <c r="G24" s="32" t="s">
        <v>24</v>
      </c>
    </row>
    <row r="25" spans="2:7" x14ac:dyDescent="0.2">
      <c r="B25" s="2">
        <v>97208</v>
      </c>
      <c r="C25" s="26" t="s">
        <v>62</v>
      </c>
      <c r="D25" s="32">
        <v>268</v>
      </c>
      <c r="E25" s="32">
        <v>309</v>
      </c>
      <c r="F25" s="32">
        <v>197</v>
      </c>
      <c r="G25" s="32" t="s">
        <v>24</v>
      </c>
    </row>
    <row r="26" spans="2:7" x14ac:dyDescent="0.2">
      <c r="B26" s="2">
        <v>97218</v>
      </c>
      <c r="C26" s="26" t="s">
        <v>63</v>
      </c>
      <c r="D26" s="32">
        <v>278</v>
      </c>
      <c r="E26" s="32">
        <v>321</v>
      </c>
      <c r="F26" s="32">
        <v>174</v>
      </c>
      <c r="G26" s="32" t="s">
        <v>24</v>
      </c>
    </row>
    <row r="27" spans="2:7" x14ac:dyDescent="0.2">
      <c r="B27" s="2">
        <v>97233</v>
      </c>
      <c r="C27" s="26" t="s">
        <v>64</v>
      </c>
      <c r="D27" s="32">
        <v>266</v>
      </c>
      <c r="E27" s="32">
        <v>309</v>
      </c>
      <c r="F27" s="32">
        <v>198</v>
      </c>
      <c r="G27" s="32" t="s">
        <v>24</v>
      </c>
    </row>
    <row r="28" spans="2:7" x14ac:dyDescent="0.2">
      <c r="B28" s="2">
        <v>97219</v>
      </c>
      <c r="C28" s="26" t="s">
        <v>65</v>
      </c>
      <c r="D28" s="32">
        <v>294</v>
      </c>
      <c r="E28" s="32">
        <v>328</v>
      </c>
      <c r="F28" s="32">
        <v>206</v>
      </c>
      <c r="G28" s="32" t="s">
        <v>24</v>
      </c>
    </row>
    <row r="29" spans="2:7" x14ac:dyDescent="0.2">
      <c r="B29" s="2">
        <v>97225</v>
      </c>
      <c r="C29" s="26" t="s">
        <v>66</v>
      </c>
      <c r="D29" s="32">
        <v>269</v>
      </c>
      <c r="E29" s="32">
        <v>316</v>
      </c>
      <c r="F29" s="32">
        <v>194</v>
      </c>
      <c r="G29" s="32" t="s">
        <v>24</v>
      </c>
    </row>
    <row r="30" spans="2:7" hidden="1" x14ac:dyDescent="0.2">
      <c r="B30" s="13"/>
      <c r="C30" s="29" t="s">
        <v>67</v>
      </c>
      <c r="D30" s="35"/>
      <c r="E30" s="35"/>
      <c r="F30" s="35"/>
      <c r="G30" s="35"/>
    </row>
    <row r="31" spans="2:7" ht="13.5" thickBot="1" x14ac:dyDescent="0.25">
      <c r="B31" s="13"/>
      <c r="C31" s="28" t="s">
        <v>101</v>
      </c>
      <c r="D31" s="34"/>
      <c r="E31" s="34"/>
      <c r="F31" s="34"/>
      <c r="G31" s="34"/>
    </row>
    <row r="32" spans="2:7" x14ac:dyDescent="0.2">
      <c r="B32" s="2">
        <v>97210</v>
      </c>
      <c r="C32" s="25" t="s">
        <v>69</v>
      </c>
      <c r="D32" s="31">
        <v>276</v>
      </c>
      <c r="E32" s="31">
        <v>318</v>
      </c>
      <c r="F32" s="31">
        <v>196</v>
      </c>
      <c r="G32" s="31" t="s">
        <v>24</v>
      </c>
    </row>
    <row r="33" spans="2:7" x14ac:dyDescent="0.2">
      <c r="B33" s="2">
        <v>97217</v>
      </c>
      <c r="C33" s="26" t="s">
        <v>70</v>
      </c>
      <c r="D33" s="32">
        <v>277</v>
      </c>
      <c r="E33" s="32">
        <v>316</v>
      </c>
      <c r="F33" s="32">
        <v>202</v>
      </c>
      <c r="G33" s="32" t="s">
        <v>24</v>
      </c>
    </row>
    <row r="34" spans="2:7" x14ac:dyDescent="0.2">
      <c r="B34" s="2">
        <v>97220</v>
      </c>
      <c r="C34" s="26" t="s">
        <v>71</v>
      </c>
      <c r="D34" s="32">
        <v>289</v>
      </c>
      <c r="E34" s="32">
        <v>325</v>
      </c>
      <c r="F34" s="32">
        <v>204</v>
      </c>
      <c r="G34" s="32" t="s">
        <v>24</v>
      </c>
    </row>
    <row r="35" spans="2:7" x14ac:dyDescent="0.2">
      <c r="B35" s="2">
        <v>97226</v>
      </c>
      <c r="C35" s="26" t="s">
        <v>72</v>
      </c>
      <c r="D35" s="32">
        <v>269</v>
      </c>
      <c r="E35" s="32">
        <v>305</v>
      </c>
      <c r="F35" s="32">
        <v>207</v>
      </c>
      <c r="G35" s="32" t="s">
        <v>24</v>
      </c>
    </row>
    <row r="36" spans="2:7" x14ac:dyDescent="0.2">
      <c r="B36" s="2">
        <v>97232</v>
      </c>
      <c r="C36" s="26" t="s">
        <v>73</v>
      </c>
      <c r="D36" s="32">
        <v>293</v>
      </c>
      <c r="E36" s="32">
        <v>331</v>
      </c>
      <c r="F36" s="32">
        <v>205</v>
      </c>
      <c r="G36" s="32" t="s">
        <v>24</v>
      </c>
    </row>
    <row r="37" spans="2:7" hidden="1" x14ac:dyDescent="0.2">
      <c r="B37" s="13"/>
      <c r="C37" s="29" t="s">
        <v>74</v>
      </c>
      <c r="D37" s="35"/>
      <c r="E37" s="35"/>
      <c r="F37" s="35"/>
      <c r="G37" s="35"/>
    </row>
    <row r="38" spans="2:7" x14ac:dyDescent="0.2">
      <c r="B38" s="2">
        <v>97202</v>
      </c>
      <c r="C38" s="26" t="s">
        <v>75</v>
      </c>
      <c r="D38" s="32">
        <v>286</v>
      </c>
      <c r="E38" s="32">
        <v>325</v>
      </c>
      <c r="F38" s="32">
        <v>207</v>
      </c>
      <c r="G38" s="32" t="s">
        <v>24</v>
      </c>
    </row>
    <row r="39" spans="2:7" x14ac:dyDescent="0.2">
      <c r="B39" s="2">
        <v>97206</v>
      </c>
      <c r="C39" s="26" t="s">
        <v>76</v>
      </c>
      <c r="D39" s="32">
        <v>277</v>
      </c>
      <c r="E39" s="32">
        <v>323</v>
      </c>
      <c r="F39" s="32">
        <v>201</v>
      </c>
      <c r="G39" s="32" t="s">
        <v>24</v>
      </c>
    </row>
    <row r="40" spans="2:7" x14ac:dyDescent="0.2">
      <c r="B40" s="2">
        <v>97207</v>
      </c>
      <c r="C40" s="26" t="s">
        <v>77</v>
      </c>
      <c r="D40" s="32">
        <v>257</v>
      </c>
      <c r="E40" s="32">
        <v>288</v>
      </c>
      <c r="F40" s="32">
        <v>194</v>
      </c>
      <c r="G40" s="32" t="s">
        <v>24</v>
      </c>
    </row>
    <row r="41" spans="2:7" x14ac:dyDescent="0.2">
      <c r="B41" s="2">
        <v>97221</v>
      </c>
      <c r="C41" s="26" t="s">
        <v>78</v>
      </c>
      <c r="D41" s="32">
        <v>274</v>
      </c>
      <c r="E41" s="32">
        <v>315</v>
      </c>
      <c r="F41" s="32">
        <v>191</v>
      </c>
      <c r="G41" s="32" t="s">
        <v>24</v>
      </c>
    </row>
    <row r="42" spans="2:7" x14ac:dyDescent="0.2">
      <c r="B42" s="2">
        <v>97227</v>
      </c>
      <c r="C42" s="26" t="s">
        <v>79</v>
      </c>
      <c r="D42" s="32">
        <v>270</v>
      </c>
      <c r="E42" s="32">
        <v>309</v>
      </c>
      <c r="F42" s="32">
        <v>204</v>
      </c>
      <c r="G42" s="32" t="s">
        <v>24</v>
      </c>
    </row>
    <row r="43" spans="2:7" x14ac:dyDescent="0.2">
      <c r="B43" s="2">
        <v>97223</v>
      </c>
      <c r="C43" s="26" t="s">
        <v>80</v>
      </c>
      <c r="D43" s="32">
        <v>263</v>
      </c>
      <c r="E43" s="32">
        <v>309</v>
      </c>
      <c r="F43" s="32">
        <v>193</v>
      </c>
      <c r="G43" s="32" t="s">
        <v>24</v>
      </c>
    </row>
    <row r="44" spans="2:7" x14ac:dyDescent="0.2">
      <c r="B44" s="2">
        <v>97231</v>
      </c>
      <c r="C44" s="26" t="s">
        <v>81</v>
      </c>
      <c r="D44" s="32">
        <v>258</v>
      </c>
      <c r="E44" s="32">
        <v>310</v>
      </c>
      <c r="F44" s="32">
        <v>192</v>
      </c>
      <c r="G44" s="32" t="s">
        <v>24</v>
      </c>
    </row>
    <row r="45" spans="2:7" hidden="1" x14ac:dyDescent="0.2">
      <c r="B45" s="13"/>
      <c r="C45" s="29" t="s">
        <v>82</v>
      </c>
      <c r="D45" s="35"/>
      <c r="E45" s="35"/>
      <c r="F45" s="35"/>
      <c r="G45" s="35"/>
    </row>
    <row r="46" spans="2:7" ht="13.5" thickBot="1" x14ac:dyDescent="0.25">
      <c r="B46" s="13"/>
      <c r="C46" s="28" t="s">
        <v>83</v>
      </c>
      <c r="D46" s="34"/>
      <c r="E46" s="34"/>
      <c r="F46" s="34"/>
      <c r="G46" s="34"/>
    </row>
    <row r="47" spans="2:7" ht="13.5" thickBot="1" x14ac:dyDescent="0.25">
      <c r="B47" s="13"/>
      <c r="C47" s="30" t="s">
        <v>84</v>
      </c>
      <c r="D47" s="36">
        <v>265</v>
      </c>
      <c r="E47" s="36">
        <v>312</v>
      </c>
      <c r="F47" s="36">
        <v>195</v>
      </c>
      <c r="G47" s="36" t="s">
        <v>24</v>
      </c>
    </row>
    <row r="48" spans="2:7" x14ac:dyDescent="0.2">
      <c r="C48" s="8" t="s">
        <v>41</v>
      </c>
    </row>
    <row r="49" spans="2:7" x14ac:dyDescent="0.2">
      <c r="C49" s="17" t="s">
        <v>85</v>
      </c>
    </row>
    <row r="50" spans="2:7" x14ac:dyDescent="0.2">
      <c r="C50" s="8"/>
    </row>
    <row r="51" spans="2:7" x14ac:dyDescent="0.2">
      <c r="C51" s="8"/>
    </row>
    <row r="52" spans="2:7" x14ac:dyDescent="0.2">
      <c r="C52" s="8"/>
    </row>
    <row r="53" spans="2:7" x14ac:dyDescent="0.2">
      <c r="C53" s="8"/>
    </row>
    <row r="54" spans="2:7" x14ac:dyDescent="0.2">
      <c r="C54" s="8"/>
    </row>
    <row r="55" spans="2:7" x14ac:dyDescent="0.2">
      <c r="C55" s="8"/>
    </row>
    <row r="56" spans="2:7" x14ac:dyDescent="0.2">
      <c r="C56" s="8"/>
    </row>
    <row r="57" spans="2:7" ht="23.25" x14ac:dyDescent="0.35">
      <c r="C57" s="60">
        <v>2011</v>
      </c>
    </row>
    <row r="60" spans="2:7" ht="36.75" thickBot="1" x14ac:dyDescent="0.25">
      <c r="B60" s="50"/>
      <c r="C60" s="50" t="s">
        <v>0</v>
      </c>
      <c r="D60" s="51" t="s">
        <v>23</v>
      </c>
      <c r="E60" s="51" t="s">
        <v>3</v>
      </c>
      <c r="F60" s="51" t="s">
        <v>4</v>
      </c>
      <c r="G60" s="56" t="s">
        <v>5</v>
      </c>
    </row>
    <row r="61" spans="2:7" x14ac:dyDescent="0.2">
      <c r="B61" s="9">
        <v>97209</v>
      </c>
      <c r="C61" s="25" t="s">
        <v>42</v>
      </c>
      <c r="D61" s="31">
        <v>258</v>
      </c>
      <c r="E61" s="31">
        <v>315</v>
      </c>
      <c r="F61" s="31">
        <v>198</v>
      </c>
      <c r="G61" s="31" t="s">
        <v>24</v>
      </c>
    </row>
    <row r="62" spans="2:7" x14ac:dyDescent="0.2">
      <c r="B62" s="2">
        <v>97213</v>
      </c>
      <c r="C62" s="26" t="s">
        <v>43</v>
      </c>
      <c r="D62" s="32">
        <v>268</v>
      </c>
      <c r="E62" s="32">
        <v>305</v>
      </c>
      <c r="F62" s="32">
        <v>202</v>
      </c>
      <c r="G62" s="32" t="s">
        <v>24</v>
      </c>
    </row>
    <row r="63" spans="2:7" x14ac:dyDescent="0.2">
      <c r="B63" s="2">
        <v>97224</v>
      </c>
      <c r="C63" s="26" t="s">
        <v>44</v>
      </c>
      <c r="D63" s="32">
        <v>286</v>
      </c>
      <c r="E63" s="32">
        <v>321</v>
      </c>
      <c r="F63" s="32">
        <v>207</v>
      </c>
      <c r="G63" s="32" t="s">
        <v>24</v>
      </c>
    </row>
    <row r="64" spans="2:7" x14ac:dyDescent="0.2">
      <c r="B64" s="2">
        <v>97229</v>
      </c>
      <c r="C64" s="27" t="s">
        <v>45</v>
      </c>
      <c r="D64" s="33">
        <v>227</v>
      </c>
      <c r="E64" s="33">
        <v>301</v>
      </c>
      <c r="F64" s="33">
        <v>182</v>
      </c>
      <c r="G64" s="33" t="s">
        <v>24</v>
      </c>
    </row>
    <row r="65" spans="2:7" ht="13.5" thickBot="1" x14ac:dyDescent="0.25">
      <c r="B65" s="13"/>
      <c r="C65" s="28" t="s">
        <v>46</v>
      </c>
      <c r="D65" s="34"/>
      <c r="E65" s="34"/>
      <c r="F65" s="34"/>
      <c r="G65" s="34"/>
    </row>
    <row r="66" spans="2:7" x14ac:dyDescent="0.2">
      <c r="B66" s="2">
        <v>97212</v>
      </c>
      <c r="C66" s="25" t="s">
        <v>47</v>
      </c>
      <c r="D66" s="31">
        <v>293</v>
      </c>
      <c r="E66" s="31">
        <v>333</v>
      </c>
      <c r="F66" s="31">
        <v>204</v>
      </c>
      <c r="G66" s="31" t="s">
        <v>24</v>
      </c>
    </row>
    <row r="67" spans="2:7" x14ac:dyDescent="0.2">
      <c r="B67" s="2">
        <v>97222</v>
      </c>
      <c r="C67" s="26" t="s">
        <v>48</v>
      </c>
      <c r="D67" s="32">
        <v>289</v>
      </c>
      <c r="E67" s="32">
        <v>328</v>
      </c>
      <c r="F67" s="32">
        <v>200</v>
      </c>
      <c r="G67" s="32" t="s">
        <v>24</v>
      </c>
    </row>
    <row r="68" spans="2:7" x14ac:dyDescent="0.2">
      <c r="B68" s="2">
        <v>97228</v>
      </c>
      <c r="C68" s="26" t="s">
        <v>49</v>
      </c>
      <c r="D68" s="32">
        <v>304</v>
      </c>
      <c r="E68" s="32">
        <v>343</v>
      </c>
      <c r="F68" s="32">
        <v>207</v>
      </c>
      <c r="G68" s="32" t="s">
        <v>24</v>
      </c>
    </row>
    <row r="69" spans="2:7" x14ac:dyDescent="0.2">
      <c r="B69" s="2">
        <v>97230</v>
      </c>
      <c r="C69" s="26" t="s">
        <v>50</v>
      </c>
      <c r="D69" s="32">
        <v>276</v>
      </c>
      <c r="E69" s="32">
        <v>325</v>
      </c>
      <c r="F69" s="32">
        <v>202</v>
      </c>
      <c r="G69" s="32" t="s">
        <v>24</v>
      </c>
    </row>
    <row r="70" spans="2:7" hidden="1" x14ac:dyDescent="0.2">
      <c r="B70" s="13"/>
      <c r="C70" s="29" t="s">
        <v>51</v>
      </c>
      <c r="D70" s="35"/>
      <c r="E70" s="35"/>
      <c r="F70" s="35"/>
      <c r="G70" s="35"/>
    </row>
    <row r="71" spans="2:7" x14ac:dyDescent="0.2">
      <c r="B71" s="2">
        <v>97201</v>
      </c>
      <c r="C71" s="26" t="s">
        <v>52</v>
      </c>
      <c r="D71" s="32">
        <v>299</v>
      </c>
      <c r="E71" s="32">
        <v>343</v>
      </c>
      <c r="F71" s="32">
        <v>193</v>
      </c>
      <c r="G71" s="32" t="s">
        <v>24</v>
      </c>
    </row>
    <row r="72" spans="2:7" x14ac:dyDescent="0.2">
      <c r="B72" s="2">
        <v>97203</v>
      </c>
      <c r="C72" s="26" t="s">
        <v>53</v>
      </c>
      <c r="D72" s="32">
        <v>282</v>
      </c>
      <c r="E72" s="32">
        <v>326</v>
      </c>
      <c r="F72" s="32">
        <v>192</v>
      </c>
      <c r="G72" s="32" t="s">
        <v>24</v>
      </c>
    </row>
    <row r="73" spans="2:7" x14ac:dyDescent="0.2">
      <c r="B73" s="2">
        <v>97211</v>
      </c>
      <c r="C73" s="26" t="s">
        <v>54</v>
      </c>
      <c r="D73" s="32">
        <v>256</v>
      </c>
      <c r="E73" s="32">
        <v>319</v>
      </c>
      <c r="F73" s="32">
        <v>186</v>
      </c>
      <c r="G73" s="32" t="s">
        <v>24</v>
      </c>
    </row>
    <row r="74" spans="2:7" x14ac:dyDescent="0.2">
      <c r="B74" s="2">
        <v>97214</v>
      </c>
      <c r="C74" s="26" t="s">
        <v>55</v>
      </c>
      <c r="D74" s="32">
        <v>291</v>
      </c>
      <c r="E74" s="32">
        <v>329</v>
      </c>
      <c r="F74" s="32">
        <v>210</v>
      </c>
      <c r="G74" s="32" t="s">
        <v>24</v>
      </c>
    </row>
    <row r="75" spans="2:7" x14ac:dyDescent="0.2">
      <c r="B75" s="2">
        <v>97215</v>
      </c>
      <c r="C75" s="26" t="s">
        <v>56</v>
      </c>
      <c r="D75" s="32">
        <v>306</v>
      </c>
      <c r="E75" s="32">
        <v>358</v>
      </c>
      <c r="F75" s="32">
        <v>197</v>
      </c>
      <c r="G75" s="32" t="s">
        <v>24</v>
      </c>
    </row>
    <row r="76" spans="2:7" x14ac:dyDescent="0.2">
      <c r="B76" s="2">
        <v>97216</v>
      </c>
      <c r="C76" s="26" t="s">
        <v>57</v>
      </c>
      <c r="D76" s="32">
        <v>289</v>
      </c>
      <c r="E76" s="32">
        <v>337</v>
      </c>
      <c r="F76" s="32">
        <v>195</v>
      </c>
      <c r="G76" s="32" t="s">
        <v>24</v>
      </c>
    </row>
    <row r="77" spans="2:7" hidden="1" x14ac:dyDescent="0.2">
      <c r="B77" s="13"/>
      <c r="C77" s="29" t="s">
        <v>58</v>
      </c>
      <c r="D77" s="35"/>
      <c r="E77" s="35"/>
      <c r="F77" s="35"/>
      <c r="G77" s="35"/>
    </row>
    <row r="78" spans="2:7" x14ac:dyDescent="0.2">
      <c r="B78" s="2">
        <v>97234</v>
      </c>
      <c r="C78" s="26" t="s">
        <v>59</v>
      </c>
      <c r="D78" s="32">
        <v>272</v>
      </c>
      <c r="E78" s="32">
        <v>295</v>
      </c>
      <c r="F78" s="32">
        <v>217</v>
      </c>
      <c r="G78" s="32" t="s">
        <v>24</v>
      </c>
    </row>
    <row r="79" spans="2:7" x14ac:dyDescent="0.2">
      <c r="B79" s="2">
        <v>97204</v>
      </c>
      <c r="C79" s="26" t="s">
        <v>60</v>
      </c>
      <c r="D79" s="32">
        <v>258</v>
      </c>
      <c r="E79" s="32">
        <v>301</v>
      </c>
      <c r="F79" s="32">
        <v>192</v>
      </c>
      <c r="G79" s="32" t="s">
        <v>24</v>
      </c>
    </row>
    <row r="80" spans="2:7" x14ac:dyDescent="0.2">
      <c r="B80" s="2">
        <v>97205</v>
      </c>
      <c r="C80" s="26" t="s">
        <v>61</v>
      </c>
      <c r="D80" s="32">
        <v>238</v>
      </c>
      <c r="E80" s="32">
        <v>271</v>
      </c>
      <c r="F80" s="32">
        <v>182</v>
      </c>
      <c r="G80" s="32" t="s">
        <v>24</v>
      </c>
    </row>
    <row r="81" spans="2:7" x14ac:dyDescent="0.2">
      <c r="B81" s="2">
        <v>97208</v>
      </c>
      <c r="C81" s="26" t="s">
        <v>62</v>
      </c>
      <c r="D81" s="32">
        <v>286</v>
      </c>
      <c r="E81" s="32">
        <v>321</v>
      </c>
      <c r="F81" s="32">
        <v>204</v>
      </c>
      <c r="G81" s="32" t="s">
        <v>24</v>
      </c>
    </row>
    <row r="82" spans="2:7" x14ac:dyDescent="0.2">
      <c r="B82" s="2">
        <v>97218</v>
      </c>
      <c r="C82" s="26" t="s">
        <v>63</v>
      </c>
      <c r="D82" s="32">
        <v>286</v>
      </c>
      <c r="E82" s="32">
        <v>332</v>
      </c>
      <c r="F82" s="32">
        <v>184</v>
      </c>
      <c r="G82" s="32" t="s">
        <v>24</v>
      </c>
    </row>
    <row r="83" spans="2:7" x14ac:dyDescent="0.2">
      <c r="B83" s="2">
        <v>97233</v>
      </c>
      <c r="C83" s="26" t="s">
        <v>64</v>
      </c>
      <c r="D83" s="32">
        <v>264</v>
      </c>
      <c r="E83" s="32">
        <v>314</v>
      </c>
      <c r="F83" s="32">
        <v>195</v>
      </c>
      <c r="G83" s="32" t="s">
        <v>24</v>
      </c>
    </row>
    <row r="84" spans="2:7" x14ac:dyDescent="0.2">
      <c r="B84" s="2">
        <v>97219</v>
      </c>
      <c r="C84" s="26" t="s">
        <v>65</v>
      </c>
      <c r="D84" s="32">
        <v>292</v>
      </c>
      <c r="E84" s="32">
        <v>327</v>
      </c>
      <c r="F84" s="32">
        <v>212</v>
      </c>
      <c r="G84" s="32" t="s">
        <v>24</v>
      </c>
    </row>
    <row r="85" spans="2:7" x14ac:dyDescent="0.2">
      <c r="B85" s="2">
        <v>97225</v>
      </c>
      <c r="C85" s="26" t="s">
        <v>66</v>
      </c>
      <c r="D85" s="32">
        <v>278</v>
      </c>
      <c r="E85" s="32">
        <v>325</v>
      </c>
      <c r="F85" s="32">
        <v>202</v>
      </c>
      <c r="G85" s="32" t="s">
        <v>24</v>
      </c>
    </row>
    <row r="86" spans="2:7" hidden="1" x14ac:dyDescent="0.2">
      <c r="B86" s="13"/>
      <c r="C86" s="29" t="s">
        <v>67</v>
      </c>
      <c r="D86" s="35"/>
      <c r="E86" s="35"/>
      <c r="F86" s="35"/>
      <c r="G86" s="35"/>
    </row>
    <row r="87" spans="2:7" ht="13.5" thickBot="1" x14ac:dyDescent="0.25">
      <c r="B87" s="13"/>
      <c r="C87" s="28" t="s">
        <v>68</v>
      </c>
      <c r="D87" s="34"/>
      <c r="E87" s="34"/>
      <c r="F87" s="34"/>
      <c r="G87" s="34"/>
    </row>
    <row r="88" spans="2:7" x14ac:dyDescent="0.2">
      <c r="B88" s="2">
        <v>97210</v>
      </c>
      <c r="C88" s="25" t="s">
        <v>69</v>
      </c>
      <c r="D88" s="31">
        <v>281</v>
      </c>
      <c r="E88" s="31">
        <v>321</v>
      </c>
      <c r="F88" s="31">
        <v>202</v>
      </c>
      <c r="G88" s="31" t="s">
        <v>24</v>
      </c>
    </row>
    <row r="89" spans="2:7" x14ac:dyDescent="0.2">
      <c r="B89" s="2">
        <v>97217</v>
      </c>
      <c r="C89" s="26" t="s">
        <v>70</v>
      </c>
      <c r="D89" s="32">
        <v>278</v>
      </c>
      <c r="E89" s="32">
        <v>318</v>
      </c>
      <c r="F89" s="32">
        <v>205</v>
      </c>
      <c r="G89" s="32" t="s">
        <v>24</v>
      </c>
    </row>
    <row r="90" spans="2:7" x14ac:dyDescent="0.2">
      <c r="B90" s="2">
        <v>97220</v>
      </c>
      <c r="C90" s="26" t="s">
        <v>71</v>
      </c>
      <c r="D90" s="32">
        <v>294</v>
      </c>
      <c r="E90" s="32">
        <v>334</v>
      </c>
      <c r="F90" s="32">
        <v>209</v>
      </c>
      <c r="G90" s="32" t="s">
        <v>24</v>
      </c>
    </row>
    <row r="91" spans="2:7" x14ac:dyDescent="0.2">
      <c r="B91" s="2">
        <v>97226</v>
      </c>
      <c r="C91" s="26" t="s">
        <v>72</v>
      </c>
      <c r="D91" s="32">
        <v>276</v>
      </c>
      <c r="E91" s="32">
        <v>314</v>
      </c>
      <c r="F91" s="32">
        <v>214</v>
      </c>
      <c r="G91" s="32" t="s">
        <v>24</v>
      </c>
    </row>
    <row r="92" spans="2:7" x14ac:dyDescent="0.2">
      <c r="B92" s="2">
        <v>97232</v>
      </c>
      <c r="C92" s="26" t="s">
        <v>73</v>
      </c>
      <c r="D92" s="32">
        <v>292</v>
      </c>
      <c r="E92" s="32">
        <v>332</v>
      </c>
      <c r="F92" s="32">
        <v>209</v>
      </c>
      <c r="G92" s="32" t="s">
        <v>24</v>
      </c>
    </row>
    <row r="93" spans="2:7" hidden="1" x14ac:dyDescent="0.2">
      <c r="B93" s="13"/>
      <c r="C93" s="29" t="s">
        <v>74</v>
      </c>
      <c r="D93" s="35"/>
      <c r="E93" s="35"/>
      <c r="F93" s="35"/>
      <c r="G93" s="35"/>
    </row>
    <row r="94" spans="2:7" x14ac:dyDescent="0.2">
      <c r="B94" s="2">
        <v>97202</v>
      </c>
      <c r="C94" s="26" t="s">
        <v>75</v>
      </c>
      <c r="D94" s="32">
        <v>293</v>
      </c>
      <c r="E94" s="32">
        <v>343</v>
      </c>
      <c r="F94" s="32">
        <v>203</v>
      </c>
      <c r="G94" s="32" t="s">
        <v>24</v>
      </c>
    </row>
    <row r="95" spans="2:7" x14ac:dyDescent="0.2">
      <c r="B95" s="2">
        <v>97206</v>
      </c>
      <c r="C95" s="26" t="s">
        <v>76</v>
      </c>
      <c r="D95" s="32">
        <v>277</v>
      </c>
      <c r="E95" s="32">
        <v>323</v>
      </c>
      <c r="F95" s="32">
        <v>210</v>
      </c>
      <c r="G95" s="32" t="s">
        <v>24</v>
      </c>
    </row>
    <row r="96" spans="2:7" x14ac:dyDescent="0.2">
      <c r="B96" s="2">
        <v>97207</v>
      </c>
      <c r="C96" s="26" t="s">
        <v>77</v>
      </c>
      <c r="D96" s="32">
        <v>262</v>
      </c>
      <c r="E96" s="32">
        <v>297</v>
      </c>
      <c r="F96" s="32">
        <v>194</v>
      </c>
      <c r="G96" s="32" t="s">
        <v>24</v>
      </c>
    </row>
    <row r="97" spans="2:7" x14ac:dyDescent="0.2">
      <c r="B97" s="2">
        <v>97221</v>
      </c>
      <c r="C97" s="26" t="s">
        <v>78</v>
      </c>
      <c r="D97" s="32">
        <v>279</v>
      </c>
      <c r="E97" s="32">
        <v>319</v>
      </c>
      <c r="F97" s="32">
        <v>198</v>
      </c>
      <c r="G97" s="32" t="s">
        <v>24</v>
      </c>
    </row>
    <row r="98" spans="2:7" x14ac:dyDescent="0.2">
      <c r="B98" s="2">
        <v>97227</v>
      </c>
      <c r="C98" s="26" t="s">
        <v>79</v>
      </c>
      <c r="D98" s="32">
        <v>270</v>
      </c>
      <c r="E98" s="32">
        <v>306</v>
      </c>
      <c r="F98" s="32">
        <v>209</v>
      </c>
      <c r="G98" s="32" t="s">
        <v>24</v>
      </c>
    </row>
    <row r="99" spans="2:7" x14ac:dyDescent="0.2">
      <c r="B99" s="2">
        <v>97223</v>
      </c>
      <c r="C99" s="26" t="s">
        <v>80</v>
      </c>
      <c r="D99" s="32">
        <v>268</v>
      </c>
      <c r="E99" s="32">
        <v>312</v>
      </c>
      <c r="F99" s="32">
        <v>194</v>
      </c>
      <c r="G99" s="32" t="s">
        <v>24</v>
      </c>
    </row>
    <row r="100" spans="2:7" x14ac:dyDescent="0.2">
      <c r="B100" s="2">
        <v>97231</v>
      </c>
      <c r="C100" s="26" t="s">
        <v>81</v>
      </c>
      <c r="D100" s="32">
        <v>266</v>
      </c>
      <c r="E100" s="32">
        <v>314</v>
      </c>
      <c r="F100" s="32">
        <v>202</v>
      </c>
      <c r="G100" s="32" t="s">
        <v>24</v>
      </c>
    </row>
    <row r="101" spans="2:7" hidden="1" x14ac:dyDescent="0.2">
      <c r="B101" s="13"/>
      <c r="C101" s="29" t="s">
        <v>82</v>
      </c>
      <c r="D101" s="35"/>
      <c r="E101" s="35"/>
      <c r="F101" s="35"/>
      <c r="G101" s="35"/>
    </row>
    <row r="102" spans="2:7" ht="13.5" thickBot="1" x14ac:dyDescent="0.25">
      <c r="B102" s="13"/>
      <c r="C102" s="28" t="s">
        <v>83</v>
      </c>
      <c r="D102" s="34"/>
      <c r="E102" s="34"/>
      <c r="F102" s="34"/>
      <c r="G102" s="34"/>
    </row>
    <row r="103" spans="2:7" ht="13.5" thickBot="1" x14ac:dyDescent="0.25">
      <c r="B103" s="13"/>
      <c r="C103" s="30" t="s">
        <v>84</v>
      </c>
      <c r="D103" s="36">
        <v>269</v>
      </c>
      <c r="E103" s="36">
        <v>318</v>
      </c>
      <c r="F103" s="36">
        <v>199</v>
      </c>
      <c r="G103" s="36" t="s">
        <v>24</v>
      </c>
    </row>
    <row r="104" spans="2:7" x14ac:dyDescent="0.2">
      <c r="C104" s="59" t="s">
        <v>41</v>
      </c>
    </row>
    <row r="111" spans="2:7" ht="23.25" x14ac:dyDescent="0.35">
      <c r="C111" s="60">
        <v>2012</v>
      </c>
    </row>
    <row r="114" spans="2:6" ht="36.75" thickBot="1" x14ac:dyDescent="0.25">
      <c r="B114" s="50"/>
      <c r="C114" s="50" t="s">
        <v>0</v>
      </c>
      <c r="D114" s="51" t="s">
        <v>23</v>
      </c>
      <c r="E114" s="51" t="s">
        <v>3</v>
      </c>
      <c r="F114" s="51" t="s">
        <v>4</v>
      </c>
    </row>
    <row r="115" spans="2:6" x14ac:dyDescent="0.2">
      <c r="B115" s="9">
        <v>97209</v>
      </c>
      <c r="C115" s="25" t="s">
        <v>42</v>
      </c>
      <c r="D115" s="31">
        <v>261</v>
      </c>
      <c r="E115" s="31">
        <v>319</v>
      </c>
      <c r="F115" s="31">
        <v>201</v>
      </c>
    </row>
    <row r="116" spans="2:6" x14ac:dyDescent="0.2">
      <c r="B116" s="2">
        <v>97213</v>
      </c>
      <c r="C116" s="26" t="s">
        <v>43</v>
      </c>
      <c r="D116" s="32">
        <v>269</v>
      </c>
      <c r="E116" s="32">
        <v>308</v>
      </c>
      <c r="F116" s="32">
        <v>202</v>
      </c>
    </row>
    <row r="117" spans="2:6" x14ac:dyDescent="0.2">
      <c r="B117" s="2">
        <v>97224</v>
      </c>
      <c r="C117" s="26" t="s">
        <v>44</v>
      </c>
      <c r="D117" s="32">
        <v>284</v>
      </c>
      <c r="E117" s="32">
        <v>322</v>
      </c>
      <c r="F117" s="32">
        <v>206</v>
      </c>
    </row>
    <row r="118" spans="2:6" x14ac:dyDescent="0.2">
      <c r="B118" s="2">
        <v>97229</v>
      </c>
      <c r="C118" s="27" t="s">
        <v>45</v>
      </c>
      <c r="D118" s="33">
        <v>234</v>
      </c>
      <c r="E118" s="33">
        <v>314</v>
      </c>
      <c r="F118" s="33">
        <v>185</v>
      </c>
    </row>
    <row r="119" spans="2:6" ht="13.5" thickBot="1" x14ac:dyDescent="0.25">
      <c r="B119" s="13"/>
      <c r="C119" s="28" t="s">
        <v>46</v>
      </c>
      <c r="D119" s="34">
        <v>260.63971684053649</v>
      </c>
      <c r="E119" s="34">
        <v>316.12463239022412</v>
      </c>
      <c r="F119" s="34">
        <v>198.77316007617341</v>
      </c>
    </row>
    <row r="120" spans="2:6" x14ac:dyDescent="0.2">
      <c r="B120" s="2">
        <v>97212</v>
      </c>
      <c r="C120" s="25" t="s">
        <v>47</v>
      </c>
      <c r="D120" s="31">
        <v>288</v>
      </c>
      <c r="E120" s="31">
        <v>329</v>
      </c>
      <c r="F120" s="31">
        <v>201</v>
      </c>
    </row>
    <row r="121" spans="2:6" x14ac:dyDescent="0.2">
      <c r="B121" s="2">
        <v>97222</v>
      </c>
      <c r="C121" s="26" t="s">
        <v>48</v>
      </c>
      <c r="D121" s="32">
        <v>290</v>
      </c>
      <c r="E121" s="32">
        <v>327</v>
      </c>
      <c r="F121" s="32">
        <v>207</v>
      </c>
    </row>
    <row r="122" spans="2:6" x14ac:dyDescent="0.2">
      <c r="B122" s="2">
        <v>97228</v>
      </c>
      <c r="C122" s="26" t="s">
        <v>49</v>
      </c>
      <c r="D122" s="32">
        <v>306</v>
      </c>
      <c r="E122" s="32">
        <v>348</v>
      </c>
      <c r="F122" s="32">
        <v>208</v>
      </c>
    </row>
    <row r="123" spans="2:6" x14ac:dyDescent="0.2">
      <c r="B123" s="2">
        <v>97230</v>
      </c>
      <c r="C123" s="26" t="s">
        <v>50</v>
      </c>
      <c r="D123" s="32">
        <v>275</v>
      </c>
      <c r="E123" s="32">
        <v>324</v>
      </c>
      <c r="F123" s="32">
        <v>204</v>
      </c>
    </row>
    <row r="124" spans="2:6" hidden="1" x14ac:dyDescent="0.2">
      <c r="B124" s="13"/>
      <c r="C124" s="29" t="s">
        <v>51</v>
      </c>
      <c r="D124" s="35"/>
      <c r="E124" s="35"/>
      <c r="F124" s="35"/>
    </row>
    <row r="125" spans="2:6" x14ac:dyDescent="0.2">
      <c r="B125" s="2">
        <v>97201</v>
      </c>
      <c r="C125" s="26" t="s">
        <v>52</v>
      </c>
      <c r="D125" s="32">
        <v>299</v>
      </c>
      <c r="E125" s="32">
        <v>345</v>
      </c>
      <c r="F125" s="32">
        <v>190</v>
      </c>
    </row>
    <row r="126" spans="2:6" x14ac:dyDescent="0.2">
      <c r="B126" s="2">
        <v>97203</v>
      </c>
      <c r="C126" s="26" t="s">
        <v>53</v>
      </c>
      <c r="D126" s="32">
        <v>288</v>
      </c>
      <c r="E126" s="32">
        <v>329</v>
      </c>
      <c r="F126" s="32">
        <v>197</v>
      </c>
    </row>
    <row r="127" spans="2:6" x14ac:dyDescent="0.2">
      <c r="B127" s="2">
        <v>97211</v>
      </c>
      <c r="C127" s="26" t="s">
        <v>54</v>
      </c>
      <c r="D127" s="32">
        <v>251</v>
      </c>
      <c r="E127" s="32">
        <v>206</v>
      </c>
      <c r="F127" s="32">
        <v>186</v>
      </c>
    </row>
    <row r="128" spans="2:6" x14ac:dyDescent="0.2">
      <c r="B128" s="2">
        <v>97214</v>
      </c>
      <c r="C128" s="26" t="s">
        <v>55</v>
      </c>
      <c r="D128" s="32">
        <v>295</v>
      </c>
      <c r="E128" s="32">
        <v>332</v>
      </c>
      <c r="F128" s="32">
        <v>215</v>
      </c>
    </row>
    <row r="129" spans="2:6" x14ac:dyDescent="0.2">
      <c r="B129" s="2">
        <v>97215</v>
      </c>
      <c r="C129" s="26" t="s">
        <v>56</v>
      </c>
      <c r="D129" s="32">
        <v>287</v>
      </c>
      <c r="E129" s="32">
        <v>338</v>
      </c>
      <c r="F129" s="32">
        <v>183</v>
      </c>
    </row>
    <row r="130" spans="2:6" x14ac:dyDescent="0.2">
      <c r="B130" s="2">
        <v>97216</v>
      </c>
      <c r="C130" s="26" t="s">
        <v>57</v>
      </c>
      <c r="D130" s="32">
        <v>288</v>
      </c>
      <c r="E130" s="32">
        <v>333</v>
      </c>
      <c r="F130" s="32">
        <v>200</v>
      </c>
    </row>
    <row r="131" spans="2:6" hidden="1" x14ac:dyDescent="0.2">
      <c r="B131" s="13"/>
      <c r="C131" s="29" t="s">
        <v>58</v>
      </c>
      <c r="D131" s="35"/>
      <c r="E131" s="35"/>
      <c r="F131" s="35"/>
    </row>
    <row r="132" spans="2:6" x14ac:dyDescent="0.2">
      <c r="B132" s="2">
        <v>97234</v>
      </c>
      <c r="C132" s="26" t="s">
        <v>59</v>
      </c>
      <c r="D132" s="32">
        <v>270</v>
      </c>
      <c r="E132" s="32">
        <v>296</v>
      </c>
      <c r="F132" s="32">
        <v>210</v>
      </c>
    </row>
    <row r="133" spans="2:6" x14ac:dyDescent="0.2">
      <c r="B133" s="2">
        <v>97204</v>
      </c>
      <c r="C133" s="26" t="s">
        <v>60</v>
      </c>
      <c r="D133" s="32">
        <v>252</v>
      </c>
      <c r="E133" s="32">
        <v>297</v>
      </c>
      <c r="F133" s="32">
        <v>196</v>
      </c>
    </row>
    <row r="134" spans="2:6" x14ac:dyDescent="0.2">
      <c r="B134" s="2">
        <v>97205</v>
      </c>
      <c r="C134" s="26" t="s">
        <v>61</v>
      </c>
      <c r="D134" s="32">
        <v>245</v>
      </c>
      <c r="E134" s="32">
        <v>280</v>
      </c>
      <c r="F134" s="32">
        <v>189</v>
      </c>
    </row>
    <row r="135" spans="2:6" x14ac:dyDescent="0.2">
      <c r="B135" s="2">
        <v>97208</v>
      </c>
      <c r="C135" s="26" t="s">
        <v>62</v>
      </c>
      <c r="D135" s="32">
        <v>291</v>
      </c>
      <c r="E135" s="32">
        <v>322</v>
      </c>
      <c r="F135" s="32">
        <v>231</v>
      </c>
    </row>
    <row r="136" spans="2:6" x14ac:dyDescent="0.2">
      <c r="B136" s="2">
        <v>97218</v>
      </c>
      <c r="C136" s="26" t="s">
        <v>63</v>
      </c>
      <c r="D136" s="32">
        <v>276</v>
      </c>
      <c r="E136" s="32">
        <v>328</v>
      </c>
      <c r="F136" s="32">
        <v>186</v>
      </c>
    </row>
    <row r="137" spans="2:6" x14ac:dyDescent="0.2">
      <c r="B137" s="2">
        <v>97233</v>
      </c>
      <c r="C137" s="26" t="s">
        <v>64</v>
      </c>
      <c r="D137" s="32">
        <v>278</v>
      </c>
      <c r="E137" s="32">
        <v>338</v>
      </c>
      <c r="F137" s="32">
        <v>199</v>
      </c>
    </row>
    <row r="138" spans="2:6" x14ac:dyDescent="0.2">
      <c r="B138" s="2">
        <v>97219</v>
      </c>
      <c r="C138" s="26" t="s">
        <v>65</v>
      </c>
      <c r="D138" s="32">
        <v>291</v>
      </c>
      <c r="E138" s="32">
        <v>329</v>
      </c>
      <c r="F138" s="32">
        <v>209</v>
      </c>
    </row>
    <row r="139" spans="2:6" x14ac:dyDescent="0.2">
      <c r="B139" s="2">
        <v>97225</v>
      </c>
      <c r="C139" s="26" t="s">
        <v>66</v>
      </c>
      <c r="D139" s="32">
        <v>275</v>
      </c>
      <c r="E139" s="32">
        <v>327</v>
      </c>
      <c r="F139" s="32">
        <v>207</v>
      </c>
    </row>
    <row r="140" spans="2:6" hidden="1" x14ac:dyDescent="0.2">
      <c r="B140" s="13"/>
      <c r="C140" s="29" t="s">
        <v>67</v>
      </c>
      <c r="D140" s="35"/>
      <c r="E140" s="35"/>
      <c r="F140" s="35"/>
    </row>
    <row r="141" spans="2:6" ht="13.5" thickBot="1" x14ac:dyDescent="0.25">
      <c r="B141" s="13"/>
      <c r="C141" s="28" t="s">
        <v>68</v>
      </c>
      <c r="D141" s="34">
        <v>284.92232671543019</v>
      </c>
      <c r="E141" s="34">
        <v>327.7014234875445</v>
      </c>
      <c r="F141" s="34">
        <v>203.16839291680589</v>
      </c>
    </row>
    <row r="142" spans="2:6" x14ac:dyDescent="0.2">
      <c r="B142" s="2">
        <v>97210</v>
      </c>
      <c r="C142" s="25" t="s">
        <v>69</v>
      </c>
      <c r="D142" s="31">
        <v>283</v>
      </c>
      <c r="E142" s="31">
        <v>323</v>
      </c>
      <c r="F142" s="31">
        <v>208</v>
      </c>
    </row>
    <row r="143" spans="2:6" x14ac:dyDescent="0.2">
      <c r="B143" s="2">
        <v>97217</v>
      </c>
      <c r="C143" s="26" t="s">
        <v>70</v>
      </c>
      <c r="D143" s="32">
        <v>283</v>
      </c>
      <c r="E143" s="32">
        <v>325</v>
      </c>
      <c r="F143" s="32">
        <v>208</v>
      </c>
    </row>
    <row r="144" spans="2:6" x14ac:dyDescent="0.2">
      <c r="B144" s="2">
        <v>97220</v>
      </c>
      <c r="C144" s="26" t="s">
        <v>71</v>
      </c>
      <c r="D144" s="32">
        <v>294</v>
      </c>
      <c r="E144" s="32">
        <v>334</v>
      </c>
      <c r="F144" s="32">
        <v>216</v>
      </c>
    </row>
    <row r="145" spans="2:6" x14ac:dyDescent="0.2">
      <c r="B145" s="2">
        <v>97226</v>
      </c>
      <c r="C145" s="26" t="s">
        <v>72</v>
      </c>
      <c r="D145" s="32">
        <v>278</v>
      </c>
      <c r="E145" s="32">
        <v>316</v>
      </c>
      <c r="F145" s="32">
        <v>217</v>
      </c>
    </row>
    <row r="146" spans="2:6" x14ac:dyDescent="0.2">
      <c r="B146" s="2">
        <v>97232</v>
      </c>
      <c r="C146" s="26" t="s">
        <v>73</v>
      </c>
      <c r="D146" s="32">
        <v>295</v>
      </c>
      <c r="E146" s="32">
        <v>339</v>
      </c>
      <c r="F146" s="32">
        <v>204</v>
      </c>
    </row>
    <row r="147" spans="2:6" hidden="1" x14ac:dyDescent="0.2">
      <c r="B147" s="13"/>
      <c r="C147" s="29" t="s">
        <v>74</v>
      </c>
      <c r="D147" s="35"/>
      <c r="E147" s="35"/>
      <c r="F147" s="35"/>
    </row>
    <row r="148" spans="2:6" x14ac:dyDescent="0.2">
      <c r="B148" s="2">
        <v>97202</v>
      </c>
      <c r="C148" s="26" t="s">
        <v>75</v>
      </c>
      <c r="D148" s="32">
        <v>304</v>
      </c>
      <c r="E148" s="32">
        <v>342</v>
      </c>
      <c r="F148" s="32">
        <v>221</v>
      </c>
    </row>
    <row r="149" spans="2:6" x14ac:dyDescent="0.2">
      <c r="B149" s="2">
        <v>97206</v>
      </c>
      <c r="C149" s="26" t="s">
        <v>76</v>
      </c>
      <c r="D149" s="32">
        <v>273</v>
      </c>
      <c r="E149" s="32">
        <v>320</v>
      </c>
      <c r="F149" s="32">
        <v>207</v>
      </c>
    </row>
    <row r="150" spans="2:6" x14ac:dyDescent="0.2">
      <c r="B150" s="2">
        <v>97207</v>
      </c>
      <c r="C150" s="26" t="s">
        <v>77</v>
      </c>
      <c r="D150" s="32">
        <v>264</v>
      </c>
      <c r="E150" s="32">
        <v>302</v>
      </c>
      <c r="F150" s="32">
        <v>193</v>
      </c>
    </row>
    <row r="151" spans="2:6" x14ac:dyDescent="0.2">
      <c r="B151" s="2">
        <v>97221</v>
      </c>
      <c r="C151" s="26" t="s">
        <v>78</v>
      </c>
      <c r="D151" s="32">
        <v>283</v>
      </c>
      <c r="E151" s="32">
        <v>327</v>
      </c>
      <c r="F151" s="32">
        <v>203</v>
      </c>
    </row>
    <row r="152" spans="2:6" x14ac:dyDescent="0.2">
      <c r="B152" s="2">
        <v>97227</v>
      </c>
      <c r="C152" s="26" t="s">
        <v>79</v>
      </c>
      <c r="D152" s="32">
        <v>270</v>
      </c>
      <c r="E152" s="32">
        <v>308</v>
      </c>
      <c r="F152" s="32">
        <v>210</v>
      </c>
    </row>
    <row r="153" spans="2:6" x14ac:dyDescent="0.2">
      <c r="B153" s="2">
        <v>97223</v>
      </c>
      <c r="C153" s="26" t="s">
        <v>80</v>
      </c>
      <c r="D153" s="32">
        <v>270</v>
      </c>
      <c r="E153" s="32">
        <v>313</v>
      </c>
      <c r="F153" s="32">
        <v>201</v>
      </c>
    </row>
    <row r="154" spans="2:6" x14ac:dyDescent="0.2">
      <c r="B154" s="2">
        <v>97231</v>
      </c>
      <c r="C154" s="26" t="s">
        <v>81</v>
      </c>
      <c r="D154" s="32">
        <v>270</v>
      </c>
      <c r="E154" s="32">
        <v>324</v>
      </c>
      <c r="F154" s="32">
        <v>204</v>
      </c>
    </row>
    <row r="155" spans="2:6" hidden="1" x14ac:dyDescent="0.2">
      <c r="B155" s="13"/>
      <c r="C155" s="29" t="s">
        <v>82</v>
      </c>
      <c r="D155" s="35"/>
      <c r="E155" s="35"/>
      <c r="F155" s="35"/>
    </row>
    <row r="156" spans="2:6" ht="13.5" thickBot="1" x14ac:dyDescent="0.25">
      <c r="B156" s="13"/>
      <c r="C156" s="28" t="s">
        <v>83</v>
      </c>
      <c r="D156" s="34">
        <v>279.4039635672105</v>
      </c>
      <c r="E156" s="34">
        <v>321.54551171199495</v>
      </c>
      <c r="F156" s="34">
        <v>205.83333333333334</v>
      </c>
    </row>
    <row r="157" spans="2:6" ht="13.5" thickBot="1" x14ac:dyDescent="0.25">
      <c r="B157" s="13"/>
      <c r="C157" s="30" t="s">
        <v>84</v>
      </c>
      <c r="D157" s="36">
        <v>271</v>
      </c>
      <c r="E157" s="36">
        <v>321</v>
      </c>
      <c r="F157" s="36">
        <v>201</v>
      </c>
    </row>
    <row r="158" spans="2:6" x14ac:dyDescent="0.2">
      <c r="C158" s="59" t="s">
        <v>41</v>
      </c>
    </row>
    <row r="162" spans="2:7" ht="23.25" x14ac:dyDescent="0.35">
      <c r="C162" s="60">
        <v>2013</v>
      </c>
    </row>
    <row r="165" spans="2:7" ht="36.75" thickBot="1" x14ac:dyDescent="0.25">
      <c r="B165" s="50"/>
      <c r="C165" s="50" t="s">
        <v>0</v>
      </c>
      <c r="D165" s="51" t="s">
        <v>23</v>
      </c>
      <c r="E165" s="51" t="s">
        <v>3</v>
      </c>
      <c r="F165" s="51" t="s">
        <v>4</v>
      </c>
    </row>
    <row r="166" spans="2:7" x14ac:dyDescent="0.2">
      <c r="B166" s="9">
        <v>97209</v>
      </c>
      <c r="C166" s="25" t="s">
        <v>42</v>
      </c>
      <c r="D166" s="31">
        <v>265</v>
      </c>
      <c r="E166" s="31">
        <v>326</v>
      </c>
      <c r="F166" s="31">
        <v>205</v>
      </c>
    </row>
    <row r="167" spans="2:7" x14ac:dyDescent="0.2">
      <c r="B167" s="2">
        <v>97213</v>
      </c>
      <c r="C167" s="26" t="s">
        <v>43</v>
      </c>
      <c r="D167" s="32">
        <v>273</v>
      </c>
      <c r="E167" s="32">
        <v>314</v>
      </c>
      <c r="F167" s="32">
        <v>206</v>
      </c>
    </row>
    <row r="168" spans="2:7" x14ac:dyDescent="0.2">
      <c r="B168" s="2">
        <v>97224</v>
      </c>
      <c r="C168" s="26" t="s">
        <v>44</v>
      </c>
      <c r="D168" s="32">
        <v>291</v>
      </c>
      <c r="E168" s="32">
        <v>334</v>
      </c>
      <c r="F168" s="32">
        <v>207</v>
      </c>
    </row>
    <row r="169" spans="2:7" x14ac:dyDescent="0.2">
      <c r="B169" s="2">
        <v>97229</v>
      </c>
      <c r="C169" s="27" t="s">
        <v>45</v>
      </c>
      <c r="D169" s="33">
        <v>236</v>
      </c>
      <c r="E169" s="33">
        <v>315</v>
      </c>
      <c r="F169" s="33">
        <v>193</v>
      </c>
    </row>
    <row r="170" spans="2:7" ht="13.5" thickBot="1" x14ac:dyDescent="0.25">
      <c r="B170" s="13"/>
      <c r="C170" s="28" t="s">
        <v>46</v>
      </c>
      <c r="D170" s="34">
        <v>264.59656855029118</v>
      </c>
      <c r="E170" s="34">
        <v>322.77334014300305</v>
      </c>
      <c r="F170" s="34">
        <v>203.26356672780236</v>
      </c>
    </row>
    <row r="171" spans="2:7" x14ac:dyDescent="0.2">
      <c r="B171" s="2">
        <v>97212</v>
      </c>
      <c r="C171" s="25" t="s">
        <v>47</v>
      </c>
      <c r="D171" s="31">
        <v>298</v>
      </c>
      <c r="E171" s="31">
        <v>339</v>
      </c>
      <c r="F171" s="31">
        <v>213</v>
      </c>
    </row>
    <row r="172" spans="2:7" x14ac:dyDescent="0.2">
      <c r="B172" s="2">
        <v>97222</v>
      </c>
      <c r="C172" s="26" t="s">
        <v>48</v>
      </c>
      <c r="D172" s="32">
        <v>297</v>
      </c>
      <c r="E172" s="32">
        <v>337</v>
      </c>
      <c r="F172" s="32">
        <v>212</v>
      </c>
    </row>
    <row r="173" spans="2:7" x14ac:dyDescent="0.2">
      <c r="B173" s="2">
        <v>97228</v>
      </c>
      <c r="C173" s="26" t="s">
        <v>49</v>
      </c>
      <c r="D173" s="32">
        <v>313</v>
      </c>
      <c r="E173" s="32">
        <v>356</v>
      </c>
      <c r="F173" s="32">
        <v>213</v>
      </c>
    </row>
    <row r="174" spans="2:7" x14ac:dyDescent="0.2">
      <c r="B174" s="2">
        <v>97230</v>
      </c>
      <c r="C174" s="26" t="s">
        <v>50</v>
      </c>
      <c r="D174" s="32">
        <v>281</v>
      </c>
      <c r="E174" s="32">
        <v>330</v>
      </c>
      <c r="F174" s="32">
        <v>208</v>
      </c>
    </row>
    <row r="175" spans="2:7" hidden="1" x14ac:dyDescent="0.2">
      <c r="B175" s="13"/>
      <c r="C175" s="29" t="s">
        <v>51</v>
      </c>
      <c r="D175" s="35"/>
      <c r="E175" s="35"/>
      <c r="F175" s="35"/>
    </row>
    <row r="176" spans="2:7" x14ac:dyDescent="0.2">
      <c r="B176" s="2">
        <v>97201</v>
      </c>
      <c r="C176" s="26" t="s">
        <v>52</v>
      </c>
      <c r="D176" s="32">
        <v>317</v>
      </c>
      <c r="E176" s="32">
        <v>365</v>
      </c>
      <c r="F176" s="32">
        <v>198</v>
      </c>
      <c r="G176" s="107"/>
    </row>
    <row r="177" spans="2:6" x14ac:dyDescent="0.2">
      <c r="B177" s="2">
        <v>97203</v>
      </c>
      <c r="C177" s="26" t="s">
        <v>53</v>
      </c>
      <c r="D177" s="32">
        <v>290</v>
      </c>
      <c r="E177" s="32">
        <v>333</v>
      </c>
      <c r="F177" s="32">
        <v>203</v>
      </c>
    </row>
    <row r="178" spans="2:6" x14ac:dyDescent="0.2">
      <c r="B178" s="2">
        <v>97211</v>
      </c>
      <c r="C178" s="26" t="s">
        <v>54</v>
      </c>
      <c r="D178" s="32">
        <v>249</v>
      </c>
      <c r="E178" s="32">
        <v>307</v>
      </c>
      <c r="F178" s="32">
        <v>189</v>
      </c>
    </row>
    <row r="179" spans="2:6" x14ac:dyDescent="0.2">
      <c r="B179" s="2">
        <v>97214</v>
      </c>
      <c r="C179" s="26" t="s">
        <v>55</v>
      </c>
      <c r="D179" s="32">
        <v>303</v>
      </c>
      <c r="E179" s="32">
        <v>344</v>
      </c>
      <c r="F179" s="32">
        <v>224</v>
      </c>
    </row>
    <row r="180" spans="2:6" x14ac:dyDescent="0.2">
      <c r="B180" s="2">
        <v>97215</v>
      </c>
      <c r="C180" s="26" t="s">
        <v>56</v>
      </c>
      <c r="D180" s="32">
        <v>300</v>
      </c>
      <c r="E180" s="32">
        <v>364</v>
      </c>
      <c r="F180" s="32">
        <v>182</v>
      </c>
    </row>
    <row r="181" spans="2:6" x14ac:dyDescent="0.2">
      <c r="B181" s="2">
        <v>97216</v>
      </c>
      <c r="C181" s="26" t="s">
        <v>57</v>
      </c>
      <c r="D181" s="32">
        <v>296</v>
      </c>
      <c r="E181" s="32">
        <v>344</v>
      </c>
      <c r="F181" s="32">
        <v>207</v>
      </c>
    </row>
    <row r="182" spans="2:6" hidden="1" x14ac:dyDescent="0.2">
      <c r="B182" s="13"/>
      <c r="C182" s="29" t="s">
        <v>58</v>
      </c>
      <c r="D182" s="35"/>
      <c r="E182" s="35"/>
      <c r="F182" s="35"/>
    </row>
    <row r="183" spans="2:6" x14ac:dyDescent="0.2">
      <c r="B183" s="2">
        <v>97234</v>
      </c>
      <c r="C183" s="26" t="s">
        <v>59</v>
      </c>
      <c r="D183" s="32">
        <v>293</v>
      </c>
      <c r="E183" s="32">
        <v>320</v>
      </c>
      <c r="F183" s="32">
        <v>218</v>
      </c>
    </row>
    <row r="184" spans="2:6" x14ac:dyDescent="0.2">
      <c r="B184" s="2">
        <v>97204</v>
      </c>
      <c r="C184" s="26" t="s">
        <v>60</v>
      </c>
      <c r="D184" s="32">
        <v>250</v>
      </c>
      <c r="E184" s="32">
        <v>293</v>
      </c>
      <c r="F184" s="32">
        <v>202</v>
      </c>
    </row>
    <row r="185" spans="2:6" x14ac:dyDescent="0.2">
      <c r="B185" s="2">
        <v>97205</v>
      </c>
      <c r="C185" s="26" t="s">
        <v>61</v>
      </c>
      <c r="D185" s="32">
        <v>253</v>
      </c>
      <c r="E185" s="32">
        <v>290</v>
      </c>
      <c r="F185" s="32">
        <v>200</v>
      </c>
    </row>
    <row r="186" spans="2:6" x14ac:dyDescent="0.2">
      <c r="B186" s="2">
        <v>97208</v>
      </c>
      <c r="C186" s="26" t="s">
        <v>62</v>
      </c>
      <c r="D186" s="32">
        <v>255</v>
      </c>
      <c r="E186" s="32">
        <v>280</v>
      </c>
      <c r="F186" s="32">
        <v>217</v>
      </c>
    </row>
    <row r="187" spans="2:6" x14ac:dyDescent="0.2">
      <c r="B187" s="2">
        <v>97218</v>
      </c>
      <c r="C187" s="26" t="s">
        <v>63</v>
      </c>
      <c r="D187" s="32">
        <v>285</v>
      </c>
      <c r="E187" s="32">
        <v>335</v>
      </c>
      <c r="F187" s="32">
        <v>198</v>
      </c>
    </row>
    <row r="188" spans="2:6" x14ac:dyDescent="0.2">
      <c r="B188" s="2">
        <v>97233</v>
      </c>
      <c r="C188" s="26" t="s">
        <v>64</v>
      </c>
      <c r="D188" s="32">
        <v>268</v>
      </c>
      <c r="E188" s="32">
        <v>332</v>
      </c>
      <c r="F188" s="32">
        <v>204</v>
      </c>
    </row>
    <row r="189" spans="2:6" x14ac:dyDescent="0.2">
      <c r="B189" s="2">
        <v>97219</v>
      </c>
      <c r="C189" s="26" t="s">
        <v>65</v>
      </c>
      <c r="D189" s="32">
        <v>299</v>
      </c>
      <c r="E189" s="32">
        <v>337</v>
      </c>
      <c r="F189" s="32">
        <v>221</v>
      </c>
    </row>
    <row r="190" spans="2:6" x14ac:dyDescent="0.2">
      <c r="B190" s="2">
        <v>97225</v>
      </c>
      <c r="C190" s="26" t="s">
        <v>66</v>
      </c>
      <c r="D190" s="32">
        <v>283</v>
      </c>
      <c r="E190" s="32">
        <v>339</v>
      </c>
      <c r="F190" s="32">
        <v>206</v>
      </c>
    </row>
    <row r="191" spans="2:6" hidden="1" x14ac:dyDescent="0.2">
      <c r="B191" s="13"/>
      <c r="C191" s="29" t="s">
        <v>67</v>
      </c>
      <c r="D191" s="35"/>
      <c r="E191" s="35"/>
      <c r="F191" s="35"/>
    </row>
    <row r="192" spans="2:6" ht="13.5" thickBot="1" x14ac:dyDescent="0.25">
      <c r="B192" s="13"/>
      <c r="C192" s="28" t="s">
        <v>191</v>
      </c>
      <c r="D192" s="34">
        <v>291.96591161447924</v>
      </c>
      <c r="E192" s="34">
        <v>337.04586052902783</v>
      </c>
      <c r="F192" s="34">
        <v>209.1218592964824</v>
      </c>
    </row>
    <row r="193" spans="2:6" x14ac:dyDescent="0.2">
      <c r="B193" s="2">
        <v>97210</v>
      </c>
      <c r="C193" s="25" t="s">
        <v>69</v>
      </c>
      <c r="D193" s="31">
        <v>289</v>
      </c>
      <c r="E193" s="31">
        <v>329</v>
      </c>
      <c r="F193" s="31">
        <v>213</v>
      </c>
    </row>
    <row r="194" spans="2:6" x14ac:dyDescent="0.2">
      <c r="B194" s="2">
        <v>97217</v>
      </c>
      <c r="C194" s="26" t="s">
        <v>70</v>
      </c>
      <c r="D194" s="32">
        <v>286</v>
      </c>
      <c r="E194" s="32">
        <v>331</v>
      </c>
      <c r="F194" s="32">
        <v>211</v>
      </c>
    </row>
    <row r="195" spans="2:6" x14ac:dyDescent="0.2">
      <c r="B195" s="2">
        <v>97220</v>
      </c>
      <c r="C195" s="26" t="s">
        <v>71</v>
      </c>
      <c r="D195" s="32">
        <v>301</v>
      </c>
      <c r="E195" s="32">
        <v>347</v>
      </c>
      <c r="F195" s="32">
        <v>214</v>
      </c>
    </row>
    <row r="196" spans="2:6" x14ac:dyDescent="0.2">
      <c r="B196" s="2">
        <v>97226</v>
      </c>
      <c r="C196" s="26" t="s">
        <v>72</v>
      </c>
      <c r="D196" s="32">
        <v>282</v>
      </c>
      <c r="E196" s="32">
        <v>322</v>
      </c>
      <c r="F196" s="32">
        <v>223</v>
      </c>
    </row>
    <row r="197" spans="2:6" x14ac:dyDescent="0.2">
      <c r="B197" s="2">
        <v>97232</v>
      </c>
      <c r="C197" s="26" t="s">
        <v>73</v>
      </c>
      <c r="D197" s="32">
        <v>302</v>
      </c>
      <c r="E197" s="32">
        <v>351</v>
      </c>
      <c r="F197" s="32">
        <v>208</v>
      </c>
    </row>
    <row r="198" spans="2:6" hidden="1" x14ac:dyDescent="0.2">
      <c r="B198" s="13"/>
      <c r="C198" s="29" t="s">
        <v>74</v>
      </c>
      <c r="D198" s="35"/>
      <c r="E198" s="35"/>
      <c r="F198" s="35"/>
    </row>
    <row r="199" spans="2:6" x14ac:dyDescent="0.2">
      <c r="B199" s="2">
        <v>97202</v>
      </c>
      <c r="C199" s="26" t="s">
        <v>75</v>
      </c>
      <c r="D199" s="32">
        <v>297</v>
      </c>
      <c r="E199" s="32">
        <v>343</v>
      </c>
      <c r="F199" s="32">
        <v>218</v>
      </c>
    </row>
    <row r="200" spans="2:6" x14ac:dyDescent="0.2">
      <c r="B200" s="2">
        <v>97206</v>
      </c>
      <c r="C200" s="26" t="s">
        <v>76</v>
      </c>
      <c r="D200" s="32">
        <v>282</v>
      </c>
      <c r="E200" s="32">
        <v>335</v>
      </c>
      <c r="F200" s="32">
        <v>216</v>
      </c>
    </row>
    <row r="201" spans="2:6" x14ac:dyDescent="0.2">
      <c r="B201" s="2">
        <v>97207</v>
      </c>
      <c r="C201" s="26" t="s">
        <v>77</v>
      </c>
      <c r="D201" s="32">
        <v>264</v>
      </c>
      <c r="E201" s="32">
        <v>306</v>
      </c>
      <c r="F201" s="32">
        <v>192</v>
      </c>
    </row>
    <row r="202" spans="2:6" x14ac:dyDescent="0.2">
      <c r="B202" s="2">
        <v>97221</v>
      </c>
      <c r="C202" s="26" t="s">
        <v>78</v>
      </c>
      <c r="D202" s="32">
        <v>289</v>
      </c>
      <c r="E202" s="32">
        <v>335</v>
      </c>
      <c r="F202" s="32">
        <v>206</v>
      </c>
    </row>
    <row r="203" spans="2:6" x14ac:dyDescent="0.2">
      <c r="B203" s="2">
        <v>97227</v>
      </c>
      <c r="C203" s="26" t="s">
        <v>79</v>
      </c>
      <c r="D203" s="32">
        <v>274</v>
      </c>
      <c r="E203" s="32">
        <v>315</v>
      </c>
      <c r="F203" s="32">
        <v>215</v>
      </c>
    </row>
    <row r="204" spans="2:6" x14ac:dyDescent="0.2">
      <c r="B204" s="2">
        <v>97223</v>
      </c>
      <c r="C204" s="26" t="s">
        <v>80</v>
      </c>
      <c r="D204" s="32">
        <v>283</v>
      </c>
      <c r="E204" s="32">
        <v>328</v>
      </c>
      <c r="F204" s="32">
        <v>208</v>
      </c>
    </row>
    <row r="205" spans="2:6" x14ac:dyDescent="0.2">
      <c r="B205" s="2">
        <v>97231</v>
      </c>
      <c r="C205" s="26" t="s">
        <v>81</v>
      </c>
      <c r="D205" s="32">
        <v>272</v>
      </c>
      <c r="E205" s="32">
        <v>320</v>
      </c>
      <c r="F205" s="32">
        <v>212</v>
      </c>
    </row>
    <row r="206" spans="2:6" hidden="1" x14ac:dyDescent="0.2">
      <c r="B206" s="13"/>
      <c r="C206" s="29" t="s">
        <v>82</v>
      </c>
      <c r="D206" s="35"/>
      <c r="E206" s="35"/>
      <c r="F206" s="35"/>
    </row>
    <row r="207" spans="2:6" ht="13.5" thickBot="1" x14ac:dyDescent="0.25">
      <c r="B207" s="13"/>
      <c r="C207" s="28" t="s">
        <v>83</v>
      </c>
      <c r="D207" s="34">
        <v>284.18216900850979</v>
      </c>
      <c r="E207" s="34">
        <v>328.99968334388853</v>
      </c>
      <c r="F207" s="34">
        <v>209.19920844327177</v>
      </c>
    </row>
    <row r="208" spans="2:6" ht="13.5" thickBot="1" x14ac:dyDescent="0.25">
      <c r="B208" s="13"/>
      <c r="C208" s="30" t="s">
        <v>84</v>
      </c>
      <c r="D208" s="36">
        <v>276.23944879620655</v>
      </c>
      <c r="E208" s="36">
        <v>328.35616563298066</v>
      </c>
      <c r="F208" s="36">
        <v>205.79689712491535</v>
      </c>
    </row>
    <row r="209" spans="3:3" x14ac:dyDescent="0.2">
      <c r="C209" s="59" t="s">
        <v>41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U47"/>
  <sheetViews>
    <sheetView zoomScale="90" zoomScaleNormal="90" workbookViewId="0">
      <pane xSplit="3" topLeftCell="D1" activePane="topRight" state="frozen"/>
      <selection activeCell="A156" sqref="A156"/>
      <selection pane="topRight" activeCell="F47" sqref="F47"/>
    </sheetView>
  </sheetViews>
  <sheetFormatPr baseColWidth="10" defaultRowHeight="12.75" x14ac:dyDescent="0.2"/>
  <cols>
    <col min="1" max="1" width="4.140625" style="3" customWidth="1"/>
    <col min="2" max="2" width="11.42578125" style="1"/>
    <col min="3" max="3" width="30" style="1" bestFit="1" customWidth="1"/>
    <col min="4" max="4" width="11.42578125" customWidth="1"/>
    <col min="5" max="5" width="10.140625" style="18" customWidth="1"/>
    <col min="6" max="6" width="11.42578125" customWidth="1"/>
    <col min="7" max="7" width="9" style="18" customWidth="1"/>
    <col min="8" max="8" width="11.42578125" customWidth="1"/>
    <col min="9" max="9" width="9" style="18" customWidth="1"/>
    <col min="10" max="10" width="11.42578125" customWidth="1"/>
    <col min="11" max="11" width="9" style="18" customWidth="1"/>
    <col min="12" max="12" width="11.42578125" customWidth="1"/>
    <col min="13" max="13" width="9" style="18" customWidth="1"/>
    <col min="14" max="14" width="1.28515625" style="18" customWidth="1"/>
    <col min="15" max="15" width="14.5703125" style="18" customWidth="1"/>
    <col min="16" max="16" width="12.42578125" style="3" customWidth="1"/>
    <col min="17" max="17" width="11.42578125" customWidth="1"/>
    <col min="18" max="18" width="10.140625" style="18" customWidth="1"/>
    <col min="19" max="19" width="11.42578125" customWidth="1"/>
    <col min="20" max="20" width="8.28515625" style="18" customWidth="1"/>
    <col min="21" max="21" width="11.42578125" customWidth="1"/>
    <col min="22" max="22" width="8.28515625" style="18" customWidth="1"/>
    <col min="23" max="23" width="11.42578125" customWidth="1"/>
    <col min="24" max="24" width="8.28515625" style="18" customWidth="1"/>
    <col min="25" max="25" width="11.42578125" customWidth="1"/>
    <col min="26" max="26" width="8.28515625" style="18" customWidth="1"/>
    <col min="27" max="27" width="1.28515625" style="18" customWidth="1"/>
    <col min="28" max="28" width="14.5703125" style="18" customWidth="1"/>
    <col min="29" max="29" width="11.42578125" style="7" customWidth="1"/>
    <col min="30" max="30" width="11.42578125" hidden="1" customWidth="1"/>
    <col min="31" max="31" width="10.140625" style="18" hidden="1" customWidth="1"/>
    <col min="32" max="32" width="11.42578125" hidden="1" customWidth="1"/>
    <col min="33" max="33" width="8.7109375" style="18" hidden="1" customWidth="1"/>
    <col min="34" max="34" width="11.42578125" hidden="1" customWidth="1"/>
    <col min="35" max="35" width="8.7109375" style="18" hidden="1" customWidth="1"/>
    <col min="36" max="36" width="11.42578125" hidden="1" customWidth="1"/>
    <col min="37" max="37" width="8.7109375" style="18" hidden="1" customWidth="1"/>
    <col min="38" max="38" width="11.42578125" hidden="1" customWidth="1"/>
    <col min="39" max="39" width="8.7109375" style="18" hidden="1" customWidth="1"/>
    <col min="40" max="40" width="11.42578125" style="7" hidden="1" customWidth="1"/>
    <col min="41" max="41" width="11.42578125" customWidth="1"/>
    <col min="42" max="42" width="10.140625" style="18" customWidth="1"/>
    <col min="43" max="43" width="11.42578125" customWidth="1"/>
    <col min="44" max="44" width="9.42578125" style="18" customWidth="1"/>
    <col min="45" max="45" width="11.42578125" customWidth="1"/>
    <col min="46" max="46" width="9.42578125" style="18" customWidth="1"/>
    <col min="47" max="47" width="11.42578125" customWidth="1"/>
    <col min="48" max="48" width="9.42578125" style="18" customWidth="1"/>
    <col min="49" max="49" width="11.42578125" customWidth="1"/>
    <col min="50" max="50" width="9.42578125" style="18" customWidth="1"/>
    <col min="51" max="51" width="1.28515625" style="18" customWidth="1"/>
    <col min="52" max="52" width="14.5703125" style="18" customWidth="1"/>
    <col min="53" max="53" width="11.42578125" style="7" customWidth="1"/>
    <col min="54" max="54" width="11.42578125" customWidth="1"/>
    <col min="55" max="55" width="10.140625" style="18" customWidth="1"/>
    <col min="56" max="56" width="11.42578125" customWidth="1"/>
    <col min="57" max="57" width="9.7109375" style="18" customWidth="1"/>
    <col min="58" max="58" width="11.42578125" customWidth="1"/>
    <col min="59" max="59" width="9.7109375" style="18" customWidth="1"/>
    <col min="60" max="60" width="11.42578125" customWidth="1"/>
    <col min="61" max="61" width="9.7109375" style="18" customWidth="1"/>
    <col min="62" max="62" width="11.42578125" customWidth="1"/>
    <col min="63" max="63" width="9.7109375" style="18" customWidth="1"/>
    <col min="64" max="73" width="11.42578125" style="4"/>
    <col min="74" max="16384" width="11.42578125" style="3"/>
  </cols>
  <sheetData>
    <row r="2" spans="2:63" ht="23.25" x14ac:dyDescent="0.35">
      <c r="C2" s="60">
        <v>2013</v>
      </c>
    </row>
    <row r="3" spans="2:63" ht="72.75" thickBot="1" x14ac:dyDescent="0.25">
      <c r="B3" s="50"/>
      <c r="C3" s="50" t="s">
        <v>0</v>
      </c>
      <c r="D3" s="51" t="s">
        <v>91</v>
      </c>
      <c r="E3" s="53" t="s">
        <v>189</v>
      </c>
      <c r="F3" s="51" t="s">
        <v>25</v>
      </c>
      <c r="G3" s="53"/>
      <c r="H3" s="51" t="s">
        <v>26</v>
      </c>
      <c r="I3" s="53"/>
      <c r="J3" s="51" t="s">
        <v>27</v>
      </c>
      <c r="K3" s="53"/>
      <c r="L3" s="51" t="s">
        <v>28</v>
      </c>
      <c r="M3" s="53"/>
      <c r="N3" s="132"/>
      <c r="O3" s="53" t="s">
        <v>98</v>
      </c>
      <c r="Q3" s="51" t="s">
        <v>29</v>
      </c>
      <c r="R3" s="53" t="s">
        <v>189</v>
      </c>
      <c r="S3" s="51" t="s">
        <v>25</v>
      </c>
      <c r="T3" s="53"/>
      <c r="U3" s="51" t="s">
        <v>26</v>
      </c>
      <c r="V3" s="53"/>
      <c r="W3" s="51" t="s">
        <v>27</v>
      </c>
      <c r="X3" s="53"/>
      <c r="Y3" s="51" t="s">
        <v>28</v>
      </c>
      <c r="Z3" s="53"/>
      <c r="AA3" s="132"/>
      <c r="AB3" s="53" t="s">
        <v>100</v>
      </c>
      <c r="AD3" s="51" t="s">
        <v>30</v>
      </c>
      <c r="AE3" s="53" t="s">
        <v>90</v>
      </c>
      <c r="AF3" s="51" t="s">
        <v>25</v>
      </c>
      <c r="AG3" s="53"/>
      <c r="AH3" s="51" t="s">
        <v>26</v>
      </c>
      <c r="AI3" s="53"/>
      <c r="AJ3" s="51" t="s">
        <v>27</v>
      </c>
      <c r="AK3" s="53"/>
      <c r="AL3" s="51" t="s">
        <v>28</v>
      </c>
      <c r="AM3" s="53"/>
      <c r="AO3" s="51" t="s">
        <v>31</v>
      </c>
      <c r="AP3" s="53" t="s">
        <v>189</v>
      </c>
      <c r="AQ3" s="51" t="s">
        <v>25</v>
      </c>
      <c r="AR3" s="53"/>
      <c r="AS3" s="51" t="s">
        <v>32</v>
      </c>
      <c r="AT3" s="53"/>
      <c r="AU3" s="51" t="s">
        <v>27</v>
      </c>
      <c r="AV3" s="53"/>
      <c r="AW3" s="51" t="s">
        <v>28</v>
      </c>
      <c r="AX3" s="53"/>
      <c r="AY3" s="132"/>
      <c r="AZ3" s="53" t="s">
        <v>99</v>
      </c>
      <c r="BB3" s="51" t="s">
        <v>33</v>
      </c>
      <c r="BC3" s="53" t="s">
        <v>189</v>
      </c>
      <c r="BD3" s="51" t="s">
        <v>25</v>
      </c>
      <c r="BE3" s="53"/>
      <c r="BF3" s="51" t="s">
        <v>32</v>
      </c>
      <c r="BG3" s="53"/>
      <c r="BH3" s="51" t="s">
        <v>27</v>
      </c>
      <c r="BI3" s="53"/>
      <c r="BJ3" s="51" t="s">
        <v>28</v>
      </c>
      <c r="BK3" s="53"/>
    </row>
    <row r="4" spans="2:63" x14ac:dyDescent="0.2">
      <c r="B4" s="9">
        <v>97209</v>
      </c>
      <c r="C4" s="25" t="s">
        <v>42</v>
      </c>
      <c r="D4" s="37">
        <v>10525</v>
      </c>
      <c r="E4" s="43">
        <v>0.12132145286041982</v>
      </c>
      <c r="F4" s="37">
        <v>1673</v>
      </c>
      <c r="G4" s="43">
        <v>0.15895486935866984</v>
      </c>
      <c r="H4" s="37">
        <v>3337</v>
      </c>
      <c r="I4" s="43">
        <v>0.31705463182897864</v>
      </c>
      <c r="J4" s="37">
        <v>47</v>
      </c>
      <c r="K4" s="43">
        <v>4.4655581947743465E-3</v>
      </c>
      <c r="L4" s="37">
        <v>20</v>
      </c>
      <c r="M4" s="43">
        <v>1.9002375296912114E-3</v>
      </c>
      <c r="N4" s="20"/>
      <c r="O4" s="43">
        <v>0.45531233777470148</v>
      </c>
      <c r="Q4" s="37">
        <v>1762</v>
      </c>
      <c r="R4" s="43">
        <v>2.0310536811407098E-2</v>
      </c>
      <c r="S4" s="37">
        <v>247</v>
      </c>
      <c r="T4" s="43">
        <v>0.14018161180476732</v>
      </c>
      <c r="U4" s="37">
        <v>288</v>
      </c>
      <c r="V4" s="43">
        <v>0.16345062429057888</v>
      </c>
      <c r="W4" s="37">
        <v>9</v>
      </c>
      <c r="X4" s="43">
        <v>5.1078320090805901E-3</v>
      </c>
      <c r="Y4" s="37">
        <v>32</v>
      </c>
      <c r="Z4" s="43">
        <v>1.8161180476730987E-2</v>
      </c>
      <c r="AA4" s="20"/>
      <c r="AB4" s="43">
        <v>7.622426025263887E-2</v>
      </c>
      <c r="AD4" s="37"/>
      <c r="AE4" s="43"/>
      <c r="AF4" s="37"/>
      <c r="AG4" s="43"/>
      <c r="AH4" s="37"/>
      <c r="AI4" s="43"/>
      <c r="AJ4" s="37"/>
      <c r="AK4" s="43"/>
      <c r="AL4" s="37"/>
      <c r="AM4" s="43"/>
      <c r="AO4" s="37">
        <v>14517</v>
      </c>
      <c r="AP4" s="43">
        <v>0.16733715260567358</v>
      </c>
      <c r="AQ4" s="37">
        <v>2732</v>
      </c>
      <c r="AR4" s="43">
        <v>0.18819315285527313</v>
      </c>
      <c r="AS4" s="37">
        <v>4485</v>
      </c>
      <c r="AT4" s="43">
        <v>0.30894812977887992</v>
      </c>
      <c r="AU4" s="37">
        <v>100</v>
      </c>
      <c r="AV4" s="43">
        <v>6.8884755803540676E-3</v>
      </c>
      <c r="AW4" s="37">
        <v>57</v>
      </c>
      <c r="AX4" s="43">
        <v>3.9264310808018186E-3</v>
      </c>
      <c r="AY4" s="20"/>
      <c r="AZ4" s="43">
        <v>0.62800657553209893</v>
      </c>
      <c r="BB4" s="37">
        <v>1650</v>
      </c>
      <c r="BC4" s="43">
        <v>1.9019515175267714E-2</v>
      </c>
      <c r="BD4" s="37">
        <v>569</v>
      </c>
      <c r="BE4" s="43">
        <v>0.34484848484848485</v>
      </c>
      <c r="BF4" s="37">
        <v>710</v>
      </c>
      <c r="BG4" s="43">
        <v>0.4303030303030303</v>
      </c>
      <c r="BH4" s="37">
        <v>16</v>
      </c>
      <c r="BI4" s="43">
        <v>9.696969696969697E-3</v>
      </c>
      <c r="BJ4" s="37">
        <v>8</v>
      </c>
      <c r="BK4" s="43">
        <v>4.8484848484848485E-3</v>
      </c>
    </row>
    <row r="5" spans="2:63" x14ac:dyDescent="0.2">
      <c r="B5" s="2">
        <v>97213</v>
      </c>
      <c r="C5" s="26" t="s">
        <v>43</v>
      </c>
      <c r="D5" s="38">
        <v>3990</v>
      </c>
      <c r="E5" s="44">
        <v>0.10112017841755791</v>
      </c>
      <c r="F5" s="38">
        <v>747</v>
      </c>
      <c r="G5" s="44">
        <v>0.18721804511278195</v>
      </c>
      <c r="H5" s="38">
        <v>825</v>
      </c>
      <c r="I5" s="44">
        <v>0.20676691729323307</v>
      </c>
      <c r="J5" s="38">
        <v>48</v>
      </c>
      <c r="K5" s="44">
        <v>1.2030075187969926E-2</v>
      </c>
      <c r="L5" s="38"/>
      <c r="M5" s="44" t="s">
        <v>93</v>
      </c>
      <c r="N5" s="20"/>
      <c r="O5" s="44">
        <v>0.41810751336057844</v>
      </c>
      <c r="Q5" s="38">
        <v>581</v>
      </c>
      <c r="R5" s="44">
        <v>1.4724517208170713E-2</v>
      </c>
      <c r="S5" s="38">
        <v>90</v>
      </c>
      <c r="T5" s="44">
        <v>0.1549053356282272</v>
      </c>
      <c r="U5" s="38">
        <v>59</v>
      </c>
      <c r="V5" s="44">
        <v>0.10154905335628227</v>
      </c>
      <c r="W5" s="38"/>
      <c r="X5" s="44" t="s">
        <v>93</v>
      </c>
      <c r="Y5" s="38">
        <v>8</v>
      </c>
      <c r="Z5" s="44">
        <v>1.3769363166953529E-2</v>
      </c>
      <c r="AA5" s="20"/>
      <c r="AB5" s="44">
        <v>6.0882322120926334E-2</v>
      </c>
      <c r="AD5" s="38"/>
      <c r="AE5" s="44"/>
      <c r="AF5" s="38"/>
      <c r="AG5" s="44"/>
      <c r="AH5" s="38"/>
      <c r="AI5" s="44"/>
      <c r="AJ5" s="38"/>
      <c r="AK5" s="44"/>
      <c r="AL5" s="38"/>
      <c r="AM5" s="44"/>
      <c r="AO5" s="38">
        <v>5572</v>
      </c>
      <c r="AP5" s="44">
        <v>0.1412134421410107</v>
      </c>
      <c r="AQ5" s="38">
        <v>1173</v>
      </c>
      <c r="AR5" s="44">
        <v>0.21051687006460876</v>
      </c>
      <c r="AS5" s="38">
        <v>1120</v>
      </c>
      <c r="AT5" s="44">
        <v>0.20100502512562815</v>
      </c>
      <c r="AU5" s="38">
        <v>69</v>
      </c>
      <c r="AV5" s="44">
        <v>1.2383345297918163E-2</v>
      </c>
      <c r="AW5" s="38">
        <v>5</v>
      </c>
      <c r="AX5" s="44">
        <v>8.9734386216798272E-4</v>
      </c>
      <c r="AY5" s="20"/>
      <c r="AZ5" s="44">
        <v>0.58388347479828151</v>
      </c>
      <c r="BB5" s="38">
        <v>706</v>
      </c>
      <c r="BC5" s="44">
        <v>1.789244259719195E-2</v>
      </c>
      <c r="BD5" s="38">
        <v>272</v>
      </c>
      <c r="BE5" s="44">
        <v>0.38526912181303113</v>
      </c>
      <c r="BF5" s="38">
        <v>247</v>
      </c>
      <c r="BG5" s="44">
        <v>0.34985835694050993</v>
      </c>
      <c r="BH5" s="38">
        <v>7</v>
      </c>
      <c r="BI5" s="44">
        <v>9.9150141643059488E-3</v>
      </c>
      <c r="BJ5" s="38"/>
      <c r="BK5" s="44" t="s">
        <v>93</v>
      </c>
    </row>
    <row r="6" spans="2:63" x14ac:dyDescent="0.2">
      <c r="B6" s="2">
        <v>97224</v>
      </c>
      <c r="C6" s="26" t="s">
        <v>44</v>
      </c>
      <c r="D6" s="38">
        <v>1703</v>
      </c>
      <c r="E6" s="44">
        <v>0.1010742477298356</v>
      </c>
      <c r="F6" s="38">
        <v>163</v>
      </c>
      <c r="G6" s="44">
        <v>9.5713446858485027E-2</v>
      </c>
      <c r="H6" s="38">
        <v>379</v>
      </c>
      <c r="I6" s="44">
        <v>0.22254844392248974</v>
      </c>
      <c r="J6" s="38">
        <v>13</v>
      </c>
      <c r="K6" s="44">
        <v>7.6335877862595417E-3</v>
      </c>
      <c r="L6" s="38"/>
      <c r="M6" s="44" t="s">
        <v>93</v>
      </c>
      <c r="N6" s="20"/>
      <c r="O6" s="44">
        <v>0.46076839826839827</v>
      </c>
      <c r="Q6" s="38">
        <v>238</v>
      </c>
      <c r="R6" s="44">
        <v>1.4125467386788533E-2</v>
      </c>
      <c r="S6" s="38">
        <v>16</v>
      </c>
      <c r="T6" s="44">
        <v>6.7226890756302518E-2</v>
      </c>
      <c r="U6" s="38">
        <v>29</v>
      </c>
      <c r="V6" s="44">
        <v>0.12184873949579832</v>
      </c>
      <c r="W6" s="38">
        <v>5</v>
      </c>
      <c r="X6" s="44">
        <v>2.100840336134454E-2</v>
      </c>
      <c r="Y6" s="38"/>
      <c r="Z6" s="44" t="s">
        <v>93</v>
      </c>
      <c r="AA6" s="20"/>
      <c r="AB6" s="44">
        <v>6.4393939393939392E-2</v>
      </c>
      <c r="AD6" s="38"/>
      <c r="AE6" s="44"/>
      <c r="AF6" s="38"/>
      <c r="AG6" s="44"/>
      <c r="AH6" s="38"/>
      <c r="AI6" s="44"/>
      <c r="AJ6" s="38"/>
      <c r="AK6" s="44"/>
      <c r="AL6" s="38"/>
      <c r="AM6" s="44"/>
      <c r="AO6" s="38">
        <v>2292</v>
      </c>
      <c r="AP6" s="44">
        <v>0.13603181197697192</v>
      </c>
      <c r="AQ6" s="38">
        <v>226</v>
      </c>
      <c r="AR6" s="44">
        <v>9.8603839441535779E-2</v>
      </c>
      <c r="AS6" s="38">
        <v>507</v>
      </c>
      <c r="AT6" s="44">
        <v>0.22120418848167539</v>
      </c>
      <c r="AU6" s="38">
        <v>30</v>
      </c>
      <c r="AV6" s="44">
        <v>1.3089005235602094E-2</v>
      </c>
      <c r="AW6" s="38"/>
      <c r="AX6" s="44" t="s">
        <v>93</v>
      </c>
      <c r="AY6" s="20"/>
      <c r="AZ6" s="44">
        <v>0.62012987012987009</v>
      </c>
      <c r="BB6" s="38">
        <v>264</v>
      </c>
      <c r="BC6" s="44">
        <v>1.5668585672740223E-2</v>
      </c>
      <c r="BD6" s="38">
        <v>62</v>
      </c>
      <c r="BE6" s="44">
        <v>0.23484848484848486</v>
      </c>
      <c r="BF6" s="38">
        <v>132</v>
      </c>
      <c r="BG6" s="44">
        <v>0.5</v>
      </c>
      <c r="BH6" s="38">
        <v>6</v>
      </c>
      <c r="BI6" s="44">
        <v>2.2727272727272728E-2</v>
      </c>
      <c r="BJ6" s="38"/>
      <c r="BK6" s="44" t="s">
        <v>93</v>
      </c>
    </row>
    <row r="7" spans="2:63" x14ac:dyDescent="0.2">
      <c r="B7" s="2">
        <v>97229</v>
      </c>
      <c r="C7" s="27" t="s">
        <v>45</v>
      </c>
      <c r="D7" s="39">
        <v>1539</v>
      </c>
      <c r="E7" s="45">
        <v>7.4730504030300085E-2</v>
      </c>
      <c r="F7" s="39">
        <v>165</v>
      </c>
      <c r="G7" s="45">
        <v>0.10721247563352826</v>
      </c>
      <c r="H7" s="39">
        <v>529</v>
      </c>
      <c r="I7" s="45">
        <v>0.34372969460688757</v>
      </c>
      <c r="J7" s="39">
        <v>5</v>
      </c>
      <c r="K7" s="45">
        <v>3.2488628979857048E-3</v>
      </c>
      <c r="L7" s="39"/>
      <c r="M7" s="45" t="s">
        <v>93</v>
      </c>
      <c r="N7" s="20"/>
      <c r="O7" s="45">
        <v>0.31969256335687579</v>
      </c>
      <c r="Q7" s="39">
        <v>245</v>
      </c>
      <c r="R7" s="45">
        <v>1.1896668932698844E-2</v>
      </c>
      <c r="S7" s="39">
        <v>23</v>
      </c>
      <c r="T7" s="45">
        <v>9.3877551020408165E-2</v>
      </c>
      <c r="U7" s="39">
        <v>44</v>
      </c>
      <c r="V7" s="45">
        <v>0.17959183673469387</v>
      </c>
      <c r="W7" s="39"/>
      <c r="X7" s="45" t="s">
        <v>93</v>
      </c>
      <c r="Y7" s="39"/>
      <c r="Z7" s="45" t="s">
        <v>93</v>
      </c>
      <c r="AA7" s="20"/>
      <c r="AB7" s="45">
        <v>5.0893228084752808E-2</v>
      </c>
      <c r="AD7" s="39"/>
      <c r="AE7" s="45"/>
      <c r="AF7" s="39"/>
      <c r="AG7" s="45"/>
      <c r="AH7" s="39"/>
      <c r="AI7" s="45"/>
      <c r="AJ7" s="39"/>
      <c r="AK7" s="45"/>
      <c r="AL7" s="39"/>
      <c r="AM7" s="45"/>
      <c r="AO7" s="39">
        <v>2252</v>
      </c>
      <c r="AP7" s="45">
        <v>0.10935223851607265</v>
      </c>
      <c r="AQ7" s="39">
        <v>296</v>
      </c>
      <c r="AR7" s="45">
        <v>0.13143872113676733</v>
      </c>
      <c r="AS7" s="39">
        <v>775</v>
      </c>
      <c r="AT7" s="45">
        <v>0.3441385435168739</v>
      </c>
      <c r="AU7" s="39">
        <v>18</v>
      </c>
      <c r="AV7" s="45">
        <v>7.9928952042628773E-3</v>
      </c>
      <c r="AW7" s="39"/>
      <c r="AX7" s="45" t="s">
        <v>93</v>
      </c>
      <c r="AY7" s="20"/>
      <c r="AZ7" s="45">
        <v>0.46780224345658494</v>
      </c>
      <c r="BB7" s="39">
        <v>328</v>
      </c>
      <c r="BC7" s="45">
        <v>1.5926969020102943E-2</v>
      </c>
      <c r="BD7" s="39">
        <v>69</v>
      </c>
      <c r="BE7" s="45">
        <v>0.21036585365853658</v>
      </c>
      <c r="BF7" s="39">
        <v>172</v>
      </c>
      <c r="BG7" s="45">
        <v>0.52439024390243905</v>
      </c>
      <c r="BH7" s="39"/>
      <c r="BI7" s="45" t="s">
        <v>93</v>
      </c>
      <c r="BJ7" s="39"/>
      <c r="BK7" s="45" t="s">
        <v>93</v>
      </c>
    </row>
    <row r="8" spans="2:63" ht="13.5" thickBot="1" x14ac:dyDescent="0.25">
      <c r="B8" s="13"/>
      <c r="C8" s="28" t="s">
        <v>46</v>
      </c>
      <c r="D8" s="40">
        <v>17757</v>
      </c>
      <c r="E8" s="46">
        <v>0.1085033057548242</v>
      </c>
      <c r="F8" s="40">
        <v>2748</v>
      </c>
      <c r="G8" s="46">
        <v>0.15475587092414259</v>
      </c>
      <c r="H8" s="40">
        <v>5070</v>
      </c>
      <c r="I8" s="46">
        <v>0.28552120290589628</v>
      </c>
      <c r="J8" s="40">
        <v>113</v>
      </c>
      <c r="K8" s="46">
        <v>6.3636875598355579E-3</v>
      </c>
      <c r="L8" s="40">
        <v>20</v>
      </c>
      <c r="M8" s="46">
        <v>1.1263163822717802E-3</v>
      </c>
      <c r="N8" s="131"/>
      <c r="O8" s="46">
        <v>0.43131968228521461</v>
      </c>
      <c r="Q8" s="40">
        <v>2826</v>
      </c>
      <c r="R8" s="46">
        <v>1.7268138878365331E-2</v>
      </c>
      <c r="S8" s="40">
        <v>376</v>
      </c>
      <c r="T8" s="46">
        <v>0.13305024769992924</v>
      </c>
      <c r="U8" s="40">
        <v>420</v>
      </c>
      <c r="V8" s="46">
        <v>0.14861995753715498</v>
      </c>
      <c r="W8" s="40">
        <v>14</v>
      </c>
      <c r="X8" s="46">
        <v>4.953998584571833E-3</v>
      </c>
      <c r="Y8" s="40">
        <v>40</v>
      </c>
      <c r="Z8" s="46">
        <v>1.4154281670205236E-2</v>
      </c>
      <c r="AA8" s="131"/>
      <c r="AB8" s="46">
        <v>6.8643882532973835E-2</v>
      </c>
      <c r="AD8" s="40"/>
      <c r="AE8" s="46"/>
      <c r="AF8" s="40"/>
      <c r="AG8" s="46"/>
      <c r="AH8" s="40"/>
      <c r="AI8" s="46"/>
      <c r="AJ8" s="40"/>
      <c r="AK8" s="46"/>
      <c r="AL8" s="40"/>
      <c r="AM8" s="46"/>
      <c r="AO8" s="40">
        <v>24633</v>
      </c>
      <c r="AP8" s="46">
        <v>0.15051877742065578</v>
      </c>
      <c r="AQ8" s="40">
        <v>4427</v>
      </c>
      <c r="AR8" s="46">
        <v>0.17971826411724109</v>
      </c>
      <c r="AS8" s="40">
        <v>6887</v>
      </c>
      <c r="AT8" s="46">
        <v>0.27958429748711078</v>
      </c>
      <c r="AU8" s="40">
        <v>217</v>
      </c>
      <c r="AV8" s="46">
        <v>8.8093208297811872E-3</v>
      </c>
      <c r="AW8" s="40">
        <v>62</v>
      </c>
      <c r="AX8" s="46">
        <v>2.5169488085089106E-3</v>
      </c>
      <c r="AY8" s="131"/>
      <c r="AZ8" s="46">
        <v>0.59833855570939298</v>
      </c>
      <c r="BB8" s="40">
        <v>2948</v>
      </c>
      <c r="BC8" s="46">
        <v>1.8013614088259376E-2</v>
      </c>
      <c r="BD8" s="40">
        <v>972</v>
      </c>
      <c r="BE8" s="46">
        <v>0.32971506105834464</v>
      </c>
      <c r="BF8" s="40">
        <v>1261</v>
      </c>
      <c r="BG8" s="46">
        <v>0.42774762550881956</v>
      </c>
      <c r="BH8" s="40">
        <v>29</v>
      </c>
      <c r="BI8" s="46">
        <v>9.8371777476255091E-3</v>
      </c>
      <c r="BJ8" s="40">
        <v>8</v>
      </c>
      <c r="BK8" s="46">
        <v>2.7137042062415195E-3</v>
      </c>
    </row>
    <row r="9" spans="2:63" x14ac:dyDescent="0.2">
      <c r="B9" s="2">
        <v>97212</v>
      </c>
      <c r="C9" s="25" t="s">
        <v>47</v>
      </c>
      <c r="D9" s="37">
        <v>1295</v>
      </c>
      <c r="E9" s="43">
        <v>0.12355691250834844</v>
      </c>
      <c r="F9" s="37">
        <v>132</v>
      </c>
      <c r="G9" s="43">
        <v>0.10193050193050193</v>
      </c>
      <c r="H9" s="37">
        <v>235</v>
      </c>
      <c r="I9" s="43">
        <v>0.18146718146718147</v>
      </c>
      <c r="J9" s="37">
        <v>23</v>
      </c>
      <c r="K9" s="43">
        <v>1.7760617760617759E-2</v>
      </c>
      <c r="L9" s="37"/>
      <c r="M9" s="43" t="s">
        <v>93</v>
      </c>
      <c r="N9" s="20"/>
      <c r="O9" s="43">
        <v>0.51614188919888404</v>
      </c>
      <c r="Q9" s="37">
        <v>200</v>
      </c>
      <c r="R9" s="43">
        <v>1.9082148649937982E-2</v>
      </c>
      <c r="S9" s="37">
        <v>16</v>
      </c>
      <c r="T9" s="43">
        <v>0.08</v>
      </c>
      <c r="U9" s="37">
        <v>13</v>
      </c>
      <c r="V9" s="43">
        <v>6.5000000000000002E-2</v>
      </c>
      <c r="W9" s="37"/>
      <c r="X9" s="43" t="s">
        <v>93</v>
      </c>
      <c r="Y9" s="37"/>
      <c r="Z9" s="43" t="s">
        <v>93</v>
      </c>
      <c r="AA9" s="20"/>
      <c r="AB9" s="43">
        <v>7.9713033080908727E-2</v>
      </c>
      <c r="AD9" s="37"/>
      <c r="AE9" s="43"/>
      <c r="AF9" s="37"/>
      <c r="AG9" s="43"/>
      <c r="AH9" s="37"/>
      <c r="AI9" s="43"/>
      <c r="AJ9" s="37"/>
      <c r="AK9" s="43"/>
      <c r="AL9" s="37"/>
      <c r="AM9" s="43"/>
      <c r="AO9" s="37">
        <v>1808</v>
      </c>
      <c r="AP9" s="43">
        <v>0.17250262379543937</v>
      </c>
      <c r="AQ9" s="37">
        <v>181</v>
      </c>
      <c r="AR9" s="43">
        <v>0.10011061946902655</v>
      </c>
      <c r="AS9" s="37">
        <v>297</v>
      </c>
      <c r="AT9" s="43">
        <v>0.16426991150442477</v>
      </c>
      <c r="AU9" s="37">
        <v>40</v>
      </c>
      <c r="AV9" s="43">
        <v>2.2123893805309734E-2</v>
      </c>
      <c r="AW9" s="37"/>
      <c r="AX9" s="43" t="s">
        <v>93</v>
      </c>
      <c r="AY9" s="20"/>
      <c r="AZ9" s="43">
        <v>0.72060581905141485</v>
      </c>
      <c r="BB9" s="37">
        <v>144</v>
      </c>
      <c r="BC9" s="43">
        <v>1.3739147027955348E-2</v>
      </c>
      <c r="BD9" s="37">
        <v>40</v>
      </c>
      <c r="BE9" s="43">
        <v>0.27777777777777779</v>
      </c>
      <c r="BF9" s="37">
        <v>60</v>
      </c>
      <c r="BG9" s="43">
        <v>0.41666666666666669</v>
      </c>
      <c r="BH9" s="37"/>
      <c r="BI9" s="43" t="s">
        <v>93</v>
      </c>
      <c r="BJ9" s="37"/>
      <c r="BK9" s="43" t="s">
        <v>93</v>
      </c>
    </row>
    <row r="10" spans="2:63" x14ac:dyDescent="0.2">
      <c r="B10" s="2">
        <v>97222</v>
      </c>
      <c r="C10" s="26" t="s">
        <v>48</v>
      </c>
      <c r="D10" s="38">
        <v>2671</v>
      </c>
      <c r="E10" s="44">
        <v>0.11121289086896781</v>
      </c>
      <c r="F10" s="38">
        <v>439</v>
      </c>
      <c r="G10" s="44">
        <v>0.16435791838262823</v>
      </c>
      <c r="H10" s="38">
        <v>503</v>
      </c>
      <c r="I10" s="44">
        <v>0.18831898165481092</v>
      </c>
      <c r="J10" s="38">
        <v>30</v>
      </c>
      <c r="K10" s="44">
        <v>1.1231748408835642E-2</v>
      </c>
      <c r="L10" s="38">
        <v>9</v>
      </c>
      <c r="M10" s="44">
        <v>3.3695245226506927E-3</v>
      </c>
      <c r="N10" s="20"/>
      <c r="O10" s="44">
        <v>0.49036166697264549</v>
      </c>
      <c r="Q10" s="38">
        <v>357</v>
      </c>
      <c r="R10" s="44">
        <v>1.4864470999708539E-2</v>
      </c>
      <c r="S10" s="38">
        <v>39</v>
      </c>
      <c r="T10" s="44">
        <v>0.1092436974789916</v>
      </c>
      <c r="U10" s="38">
        <v>32</v>
      </c>
      <c r="V10" s="44">
        <v>8.9635854341736695E-2</v>
      </c>
      <c r="W10" s="38">
        <v>7</v>
      </c>
      <c r="X10" s="44">
        <v>1.9607843137254902E-2</v>
      </c>
      <c r="Y10" s="38"/>
      <c r="Z10" s="44" t="s">
        <v>93</v>
      </c>
      <c r="AA10" s="20"/>
      <c r="AB10" s="44">
        <v>6.5540664586010641E-2</v>
      </c>
      <c r="AD10" s="38"/>
      <c r="AE10" s="44"/>
      <c r="AF10" s="38"/>
      <c r="AG10" s="44"/>
      <c r="AH10" s="38"/>
      <c r="AI10" s="44"/>
      <c r="AJ10" s="38"/>
      <c r="AK10" s="44"/>
      <c r="AL10" s="38"/>
      <c r="AM10" s="44"/>
      <c r="AO10" s="38">
        <v>3594</v>
      </c>
      <c r="AP10" s="44">
        <v>0.14964400216513304</v>
      </c>
      <c r="AQ10" s="38">
        <v>634</v>
      </c>
      <c r="AR10" s="44">
        <v>0.17640511964385086</v>
      </c>
      <c r="AS10" s="38">
        <v>673</v>
      </c>
      <c r="AT10" s="44">
        <v>0.18725653867557041</v>
      </c>
      <c r="AU10" s="38">
        <v>67</v>
      </c>
      <c r="AV10" s="44">
        <v>1.864218141346689E-2</v>
      </c>
      <c r="AW10" s="38">
        <v>9</v>
      </c>
      <c r="AX10" s="44">
        <v>2.5041736227045075E-3</v>
      </c>
      <c r="AY10" s="20"/>
      <c r="AZ10" s="44">
        <v>0.65981274095832565</v>
      </c>
      <c r="BB10" s="38">
        <v>372</v>
      </c>
      <c r="BC10" s="44">
        <v>1.548902860473831E-2</v>
      </c>
      <c r="BD10" s="38">
        <v>114</v>
      </c>
      <c r="BE10" s="44">
        <v>0.30645161290322581</v>
      </c>
      <c r="BF10" s="38">
        <v>120</v>
      </c>
      <c r="BG10" s="44">
        <v>0.32258064516129031</v>
      </c>
      <c r="BH10" s="38">
        <v>7</v>
      </c>
      <c r="BI10" s="44">
        <v>1.8817204301075269E-2</v>
      </c>
      <c r="BJ10" s="38"/>
      <c r="BK10" s="44" t="s">
        <v>93</v>
      </c>
    </row>
    <row r="11" spans="2:63" x14ac:dyDescent="0.2">
      <c r="B11" s="2">
        <v>97228</v>
      </c>
      <c r="C11" s="26" t="s">
        <v>49</v>
      </c>
      <c r="D11" s="38">
        <v>2789</v>
      </c>
      <c r="E11" s="44">
        <v>0.15551466488234639</v>
      </c>
      <c r="F11" s="38">
        <v>172</v>
      </c>
      <c r="G11" s="44">
        <v>6.1670849766941559E-2</v>
      </c>
      <c r="H11" s="38">
        <v>496</v>
      </c>
      <c r="I11" s="44">
        <v>0.17784152025815705</v>
      </c>
      <c r="J11" s="38">
        <v>23</v>
      </c>
      <c r="K11" s="44">
        <v>8.2466833990677661E-3</v>
      </c>
      <c r="L11" s="38"/>
      <c r="M11" s="44" t="s">
        <v>93</v>
      </c>
      <c r="N11" s="20"/>
      <c r="O11" s="44">
        <v>0.59164191769198138</v>
      </c>
      <c r="Q11" s="38">
        <v>371</v>
      </c>
      <c r="R11" s="44">
        <v>2.0686963309914128E-2</v>
      </c>
      <c r="S11" s="38">
        <v>13</v>
      </c>
      <c r="T11" s="44">
        <v>3.5040431266846361E-2</v>
      </c>
      <c r="U11" s="38">
        <v>22</v>
      </c>
      <c r="V11" s="44">
        <v>5.9299191374663072E-2</v>
      </c>
      <c r="W11" s="38"/>
      <c r="X11" s="44" t="s">
        <v>93</v>
      </c>
      <c r="Y11" s="38"/>
      <c r="Z11" s="44" t="s">
        <v>93</v>
      </c>
      <c r="AA11" s="20"/>
      <c r="AB11" s="44">
        <v>7.8701739499363599E-2</v>
      </c>
      <c r="AD11" s="38"/>
      <c r="AE11" s="44"/>
      <c r="AF11" s="38"/>
      <c r="AG11" s="44"/>
      <c r="AH11" s="38"/>
      <c r="AI11" s="44"/>
      <c r="AJ11" s="38"/>
      <c r="AK11" s="44"/>
      <c r="AL11" s="38"/>
      <c r="AM11" s="44"/>
      <c r="AO11" s="38">
        <v>3686</v>
      </c>
      <c r="AP11" s="44">
        <v>0.20553139288502287</v>
      </c>
      <c r="AQ11" s="38">
        <v>237</v>
      </c>
      <c r="AR11" s="44">
        <v>6.4297341291372767E-2</v>
      </c>
      <c r="AS11" s="38">
        <v>658</v>
      </c>
      <c r="AT11" s="44">
        <v>0.17851329354313619</v>
      </c>
      <c r="AU11" s="38">
        <v>39</v>
      </c>
      <c r="AV11" s="44">
        <v>1.0580575149213239E-2</v>
      </c>
      <c r="AW11" s="38"/>
      <c r="AX11" s="44" t="s">
        <v>93</v>
      </c>
      <c r="AY11" s="20"/>
      <c r="AZ11" s="44">
        <v>0.78192617734408143</v>
      </c>
      <c r="BB11" s="38">
        <v>198</v>
      </c>
      <c r="BC11" s="44">
        <v>1.1040481766477083E-2</v>
      </c>
      <c r="BD11" s="38">
        <v>33</v>
      </c>
      <c r="BE11" s="44">
        <v>0.16666666666666666</v>
      </c>
      <c r="BF11" s="38">
        <v>75</v>
      </c>
      <c r="BG11" s="44">
        <v>0.37878787878787878</v>
      </c>
      <c r="BH11" s="38">
        <v>5</v>
      </c>
      <c r="BI11" s="44">
        <v>2.5252525252525252E-2</v>
      </c>
      <c r="BJ11" s="38"/>
      <c r="BK11" s="44" t="s">
        <v>93</v>
      </c>
    </row>
    <row r="12" spans="2:63" x14ac:dyDescent="0.2">
      <c r="B12" s="2">
        <v>97230</v>
      </c>
      <c r="C12" s="26" t="s">
        <v>50</v>
      </c>
      <c r="D12" s="38">
        <v>1554</v>
      </c>
      <c r="E12" s="44">
        <v>0.11538461538461539</v>
      </c>
      <c r="F12" s="38">
        <v>352</v>
      </c>
      <c r="G12" s="44">
        <v>0.22651222651222652</v>
      </c>
      <c r="H12" s="38">
        <v>344</v>
      </c>
      <c r="I12" s="44">
        <v>0.22136422136422138</v>
      </c>
      <c r="J12" s="38">
        <v>25</v>
      </c>
      <c r="K12" s="44">
        <v>1.6087516087516088E-2</v>
      </c>
      <c r="L12" s="38"/>
      <c r="M12" s="44" t="s">
        <v>93</v>
      </c>
      <c r="N12" s="20"/>
      <c r="O12" s="44">
        <v>0.48745294855708909</v>
      </c>
      <c r="Q12" s="38">
        <v>198</v>
      </c>
      <c r="R12" s="44">
        <v>1.4701514701514701E-2</v>
      </c>
      <c r="S12" s="38">
        <v>35</v>
      </c>
      <c r="T12" s="44">
        <v>0.17676767676767677</v>
      </c>
      <c r="U12" s="38">
        <v>26</v>
      </c>
      <c r="V12" s="44">
        <v>0.13131313131313133</v>
      </c>
      <c r="W12" s="38"/>
      <c r="X12" s="44" t="s">
        <v>93</v>
      </c>
      <c r="Y12" s="38"/>
      <c r="Z12" s="44" t="s">
        <v>93</v>
      </c>
      <c r="AA12" s="20"/>
      <c r="AB12" s="44">
        <v>6.2107904642409034E-2</v>
      </c>
      <c r="AD12" s="38"/>
      <c r="AE12" s="44"/>
      <c r="AF12" s="38"/>
      <c r="AG12" s="44"/>
      <c r="AH12" s="38"/>
      <c r="AI12" s="44"/>
      <c r="AJ12" s="38"/>
      <c r="AK12" s="44"/>
      <c r="AL12" s="38"/>
      <c r="AM12" s="44"/>
      <c r="AO12" s="38">
        <v>2078</v>
      </c>
      <c r="AP12" s="44">
        <v>0.15429165429165428</v>
      </c>
      <c r="AQ12" s="38">
        <v>483</v>
      </c>
      <c r="AR12" s="44">
        <v>0.23243503368623677</v>
      </c>
      <c r="AS12" s="38">
        <v>458</v>
      </c>
      <c r="AT12" s="44">
        <v>0.22040423484119345</v>
      </c>
      <c r="AU12" s="38">
        <v>36</v>
      </c>
      <c r="AV12" s="44">
        <v>1.7324350336862367E-2</v>
      </c>
      <c r="AW12" s="38"/>
      <c r="AX12" s="44" t="s">
        <v>93</v>
      </c>
      <c r="AY12" s="20"/>
      <c r="AZ12" s="44">
        <v>0.65181932245922203</v>
      </c>
      <c r="BB12" s="38">
        <v>238</v>
      </c>
      <c r="BC12" s="44">
        <v>1.7671517671517672E-2</v>
      </c>
      <c r="BD12" s="38">
        <v>99</v>
      </c>
      <c r="BE12" s="44">
        <v>0.41596638655462187</v>
      </c>
      <c r="BF12" s="38">
        <v>73</v>
      </c>
      <c r="BG12" s="44">
        <v>0.30672268907563027</v>
      </c>
      <c r="BH12" s="38"/>
      <c r="BI12" s="44" t="s">
        <v>93</v>
      </c>
      <c r="BJ12" s="38"/>
      <c r="BK12" s="44" t="s">
        <v>93</v>
      </c>
    </row>
    <row r="13" spans="2:63" hidden="1" x14ac:dyDescent="0.2">
      <c r="B13" s="13"/>
      <c r="C13" s="29" t="s">
        <v>51</v>
      </c>
      <c r="D13" s="41"/>
      <c r="E13" s="47" t="s">
        <v>93</v>
      </c>
      <c r="F13" s="41"/>
      <c r="G13" s="47" t="s">
        <v>93</v>
      </c>
      <c r="H13" s="41"/>
      <c r="I13" s="47" t="s">
        <v>93</v>
      </c>
      <c r="J13" s="41"/>
      <c r="K13" s="47" t="s">
        <v>93</v>
      </c>
      <c r="L13" s="41"/>
      <c r="M13" s="47" t="s">
        <v>93</v>
      </c>
      <c r="N13" s="131"/>
      <c r="O13" s="47">
        <v>0</v>
      </c>
      <c r="Q13" s="41"/>
      <c r="R13" s="47" t="s">
        <v>93</v>
      </c>
      <c r="S13" s="41"/>
      <c r="T13" s="47" t="s">
        <v>93</v>
      </c>
      <c r="U13" s="41"/>
      <c r="V13" s="47" t="s">
        <v>93</v>
      </c>
      <c r="W13" s="41"/>
      <c r="X13" s="47" t="s">
        <v>93</v>
      </c>
      <c r="Y13" s="41"/>
      <c r="Z13" s="47" t="s">
        <v>93</v>
      </c>
      <c r="AA13" s="131"/>
      <c r="AB13" s="47">
        <v>0</v>
      </c>
      <c r="AD13" s="41"/>
      <c r="AE13" s="47"/>
      <c r="AF13" s="41"/>
      <c r="AG13" s="47"/>
      <c r="AH13" s="41"/>
      <c r="AI13" s="47"/>
      <c r="AJ13" s="41"/>
      <c r="AK13" s="47"/>
      <c r="AL13" s="41"/>
      <c r="AM13" s="47"/>
      <c r="AO13" s="41"/>
      <c r="AP13" s="47" t="s">
        <v>93</v>
      </c>
      <c r="AQ13" s="41"/>
      <c r="AR13" s="47" t="s">
        <v>93</v>
      </c>
      <c r="AS13" s="41"/>
      <c r="AT13" s="47" t="s">
        <v>93</v>
      </c>
      <c r="AU13" s="41"/>
      <c r="AV13" s="47" t="s">
        <v>93</v>
      </c>
      <c r="AW13" s="41"/>
      <c r="AX13" s="47" t="s">
        <v>93</v>
      </c>
      <c r="AY13" s="131"/>
      <c r="AZ13" s="47">
        <v>0</v>
      </c>
      <c r="BB13" s="41"/>
      <c r="BC13" s="47" t="s">
        <v>93</v>
      </c>
      <c r="BD13" s="41"/>
      <c r="BE13" s="47" t="s">
        <v>93</v>
      </c>
      <c r="BF13" s="41"/>
      <c r="BG13" s="47" t="s">
        <v>93</v>
      </c>
      <c r="BH13" s="41"/>
      <c r="BI13" s="47" t="s">
        <v>93</v>
      </c>
      <c r="BJ13" s="41"/>
      <c r="BK13" s="47" t="s">
        <v>93</v>
      </c>
    </row>
    <row r="14" spans="2:63" x14ac:dyDescent="0.2">
      <c r="B14" s="2">
        <v>97201</v>
      </c>
      <c r="C14" s="26" t="s">
        <v>52</v>
      </c>
      <c r="D14" s="38">
        <v>188</v>
      </c>
      <c r="E14" s="44">
        <v>0.10761305094447587</v>
      </c>
      <c r="F14" s="38">
        <v>41</v>
      </c>
      <c r="G14" s="44">
        <v>0.21808510638297873</v>
      </c>
      <c r="H14" s="38">
        <v>38</v>
      </c>
      <c r="I14" s="44">
        <v>0.20212765957446807</v>
      </c>
      <c r="J14" s="38"/>
      <c r="K14" s="44" t="s">
        <v>93</v>
      </c>
      <c r="L14" s="38"/>
      <c r="M14" s="44" t="s">
        <v>93</v>
      </c>
      <c r="N14" s="20"/>
      <c r="O14" s="44">
        <v>0.46305418719211822</v>
      </c>
      <c r="Q14" s="38">
        <v>43</v>
      </c>
      <c r="R14" s="44">
        <v>2.4613623354321611E-2</v>
      </c>
      <c r="S14" s="38"/>
      <c r="T14" s="44" t="s">
        <v>93</v>
      </c>
      <c r="U14" s="38">
        <v>9</v>
      </c>
      <c r="V14" s="44">
        <v>0.20930232558139536</v>
      </c>
      <c r="W14" s="38"/>
      <c r="X14" s="44" t="s">
        <v>93</v>
      </c>
      <c r="Y14" s="38"/>
      <c r="Z14" s="44" t="s">
        <v>93</v>
      </c>
      <c r="AA14" s="20"/>
      <c r="AB14" s="44">
        <v>0.10591133004926108</v>
      </c>
      <c r="AD14" s="38"/>
      <c r="AE14" s="44"/>
      <c r="AF14" s="38"/>
      <c r="AG14" s="44"/>
      <c r="AH14" s="38"/>
      <c r="AI14" s="44"/>
      <c r="AJ14" s="38"/>
      <c r="AK14" s="44"/>
      <c r="AL14" s="38"/>
      <c r="AM14" s="44"/>
      <c r="AO14" s="38">
        <v>299</v>
      </c>
      <c r="AP14" s="44">
        <v>0.1711505437893526</v>
      </c>
      <c r="AQ14" s="38">
        <v>66</v>
      </c>
      <c r="AR14" s="44">
        <v>0.22073578595317725</v>
      </c>
      <c r="AS14" s="38">
        <v>48</v>
      </c>
      <c r="AT14" s="44">
        <v>0.16053511705685619</v>
      </c>
      <c r="AU14" s="38"/>
      <c r="AV14" s="44" t="s">
        <v>93</v>
      </c>
      <c r="AW14" s="38"/>
      <c r="AX14" s="44" t="s">
        <v>93</v>
      </c>
      <c r="AY14" s="20"/>
      <c r="AZ14" s="44">
        <v>0.73645320197044339</v>
      </c>
      <c r="BB14" s="38">
        <v>25</v>
      </c>
      <c r="BC14" s="44">
        <v>1.4310246136233495E-2</v>
      </c>
      <c r="BD14" s="38">
        <v>8</v>
      </c>
      <c r="BE14" s="44">
        <v>0.32</v>
      </c>
      <c r="BF14" s="38">
        <v>8</v>
      </c>
      <c r="BG14" s="44">
        <v>0.32</v>
      </c>
      <c r="BH14" s="38"/>
      <c r="BI14" s="44" t="s">
        <v>93</v>
      </c>
      <c r="BJ14" s="38"/>
      <c r="BK14" s="44" t="s">
        <v>93</v>
      </c>
    </row>
    <row r="15" spans="2:63" x14ac:dyDescent="0.2">
      <c r="B15" s="2">
        <v>97203</v>
      </c>
      <c r="C15" s="26" t="s">
        <v>53</v>
      </c>
      <c r="D15" s="38">
        <v>428</v>
      </c>
      <c r="E15" s="44">
        <v>0.11693989071038251</v>
      </c>
      <c r="F15" s="38">
        <v>61</v>
      </c>
      <c r="G15" s="44">
        <v>0.1425233644859813</v>
      </c>
      <c r="H15" s="38">
        <v>61</v>
      </c>
      <c r="I15" s="44">
        <v>0.1425233644859813</v>
      </c>
      <c r="J15" s="38">
        <v>6</v>
      </c>
      <c r="K15" s="44">
        <v>1.4018691588785047E-2</v>
      </c>
      <c r="L15" s="38"/>
      <c r="M15" s="44" t="s">
        <v>93</v>
      </c>
      <c r="N15" s="20"/>
      <c r="O15" s="44">
        <v>0.51073985680190925</v>
      </c>
      <c r="Q15" s="38">
        <v>80</v>
      </c>
      <c r="R15" s="44">
        <v>2.185792349726776E-2</v>
      </c>
      <c r="S15" s="38">
        <v>5</v>
      </c>
      <c r="T15" s="44">
        <v>6.25E-2</v>
      </c>
      <c r="U15" s="38">
        <v>10</v>
      </c>
      <c r="V15" s="44">
        <v>0.125</v>
      </c>
      <c r="W15" s="38"/>
      <c r="X15" s="44" t="s">
        <v>93</v>
      </c>
      <c r="Y15" s="38"/>
      <c r="Z15" s="44" t="s">
        <v>93</v>
      </c>
      <c r="AA15" s="20"/>
      <c r="AB15" s="44">
        <v>9.5465393794749401E-2</v>
      </c>
      <c r="AD15" s="38"/>
      <c r="AE15" s="44"/>
      <c r="AF15" s="38"/>
      <c r="AG15" s="44"/>
      <c r="AH15" s="38"/>
      <c r="AI15" s="44"/>
      <c r="AJ15" s="38"/>
      <c r="AK15" s="44"/>
      <c r="AL15" s="38"/>
      <c r="AM15" s="44"/>
      <c r="AO15" s="38">
        <v>615</v>
      </c>
      <c r="AP15" s="44">
        <v>0.16803278688524589</v>
      </c>
      <c r="AQ15" s="38">
        <v>90</v>
      </c>
      <c r="AR15" s="44">
        <v>0.14634146341463414</v>
      </c>
      <c r="AS15" s="38">
        <v>96</v>
      </c>
      <c r="AT15" s="44">
        <v>0.15609756097560976</v>
      </c>
      <c r="AU15" s="38">
        <v>13</v>
      </c>
      <c r="AV15" s="44">
        <v>2.113821138211382E-2</v>
      </c>
      <c r="AW15" s="38"/>
      <c r="AX15" s="44" t="s">
        <v>93</v>
      </c>
      <c r="AY15" s="20"/>
      <c r="AZ15" s="44">
        <v>0.73389021479713601</v>
      </c>
      <c r="BB15" s="38">
        <v>53</v>
      </c>
      <c r="BC15" s="44">
        <v>1.448087431693989E-2</v>
      </c>
      <c r="BD15" s="38">
        <v>14</v>
      </c>
      <c r="BE15" s="44">
        <v>0.26415094339622641</v>
      </c>
      <c r="BF15" s="38">
        <v>15</v>
      </c>
      <c r="BG15" s="44">
        <v>0.28301886792452829</v>
      </c>
      <c r="BH15" s="38"/>
      <c r="BI15" s="44" t="s">
        <v>93</v>
      </c>
      <c r="BJ15" s="38"/>
      <c r="BK15" s="44" t="s">
        <v>93</v>
      </c>
    </row>
    <row r="16" spans="2:63" x14ac:dyDescent="0.2">
      <c r="B16" s="2">
        <v>97211</v>
      </c>
      <c r="C16" s="26" t="s">
        <v>54</v>
      </c>
      <c r="D16" s="38">
        <v>53</v>
      </c>
      <c r="E16" s="44">
        <v>9.3474426807760136E-2</v>
      </c>
      <c r="F16" s="38">
        <v>9</v>
      </c>
      <c r="G16" s="44">
        <v>0.16981132075471697</v>
      </c>
      <c r="H16" s="38">
        <v>12</v>
      </c>
      <c r="I16" s="44">
        <v>0.22641509433962265</v>
      </c>
      <c r="J16" s="38"/>
      <c r="K16" s="44" t="s">
        <v>93</v>
      </c>
      <c r="L16" s="38"/>
      <c r="M16" s="44" t="s">
        <v>93</v>
      </c>
      <c r="N16" s="20"/>
      <c r="O16" s="44">
        <v>0.41732283464566927</v>
      </c>
      <c r="Q16" s="38">
        <v>10</v>
      </c>
      <c r="R16" s="44">
        <v>1.7636684303350969E-2</v>
      </c>
      <c r="S16" s="38"/>
      <c r="T16" s="44" t="s">
        <v>93</v>
      </c>
      <c r="U16" s="38"/>
      <c r="V16" s="44" t="s">
        <v>93</v>
      </c>
      <c r="W16" s="38"/>
      <c r="X16" s="44" t="s">
        <v>93</v>
      </c>
      <c r="Y16" s="38"/>
      <c r="Z16" s="44" t="s">
        <v>93</v>
      </c>
      <c r="AA16" s="20"/>
      <c r="AB16" s="44">
        <v>7.874015748031496E-2</v>
      </c>
      <c r="AD16" s="38"/>
      <c r="AE16" s="44"/>
      <c r="AF16" s="38"/>
      <c r="AG16" s="44"/>
      <c r="AH16" s="38"/>
      <c r="AI16" s="44"/>
      <c r="AJ16" s="38"/>
      <c r="AK16" s="44"/>
      <c r="AL16" s="38"/>
      <c r="AM16" s="44"/>
      <c r="AO16" s="38">
        <v>81</v>
      </c>
      <c r="AP16" s="44">
        <v>0.14285714285714285</v>
      </c>
      <c r="AQ16" s="38">
        <v>15</v>
      </c>
      <c r="AR16" s="44">
        <v>0.18518518518518517</v>
      </c>
      <c r="AS16" s="38">
        <v>21</v>
      </c>
      <c r="AT16" s="44">
        <v>0.25925925925925924</v>
      </c>
      <c r="AU16" s="38"/>
      <c r="AV16" s="44" t="s">
        <v>93</v>
      </c>
      <c r="AW16" s="38"/>
      <c r="AX16" s="44" t="s">
        <v>93</v>
      </c>
      <c r="AY16" s="20"/>
      <c r="AZ16" s="44">
        <v>0.63779527559055116</v>
      </c>
      <c r="BB16" s="38">
        <v>9</v>
      </c>
      <c r="BC16" s="44">
        <v>1.5873015873015872E-2</v>
      </c>
      <c r="BD16" s="38"/>
      <c r="BE16" s="44" t="s">
        <v>93</v>
      </c>
      <c r="BF16" s="38"/>
      <c r="BG16" s="44" t="s">
        <v>93</v>
      </c>
      <c r="BH16" s="38"/>
      <c r="BI16" s="44" t="s">
        <v>93</v>
      </c>
      <c r="BJ16" s="38"/>
      <c r="BK16" s="44" t="s">
        <v>93</v>
      </c>
    </row>
    <row r="17" spans="2:63" x14ac:dyDescent="0.2">
      <c r="B17" s="2">
        <v>97214</v>
      </c>
      <c r="C17" s="26" t="s">
        <v>55</v>
      </c>
      <c r="D17" s="38">
        <v>957</v>
      </c>
      <c r="E17" s="44">
        <v>0.12914979757085007</v>
      </c>
      <c r="F17" s="38">
        <v>76</v>
      </c>
      <c r="G17" s="44">
        <v>7.9414838035527693E-2</v>
      </c>
      <c r="H17" s="38">
        <v>194</v>
      </c>
      <c r="I17" s="44">
        <v>0.20271682340647859</v>
      </c>
      <c r="J17" s="38">
        <v>13</v>
      </c>
      <c r="K17" s="44">
        <v>1.3584117032392894E-2</v>
      </c>
      <c r="L17" s="38"/>
      <c r="M17" s="44" t="s">
        <v>93</v>
      </c>
      <c r="N17" s="20"/>
      <c r="O17" s="44">
        <v>0.54716981132075471</v>
      </c>
      <c r="Q17" s="38">
        <v>174</v>
      </c>
      <c r="R17" s="44">
        <v>2.3481781376518195E-2</v>
      </c>
      <c r="S17" s="38">
        <v>9</v>
      </c>
      <c r="T17" s="44">
        <v>5.1724137931034482E-2</v>
      </c>
      <c r="U17" s="38">
        <v>13</v>
      </c>
      <c r="V17" s="44">
        <v>7.4712643678160925E-2</v>
      </c>
      <c r="W17" s="38"/>
      <c r="X17" s="44" t="s">
        <v>93</v>
      </c>
      <c r="Y17" s="38"/>
      <c r="Z17" s="44" t="s">
        <v>93</v>
      </c>
      <c r="AA17" s="20"/>
      <c r="AB17" s="44">
        <v>9.9485420240137221E-2</v>
      </c>
      <c r="AD17" s="38"/>
      <c r="AE17" s="44"/>
      <c r="AF17" s="38"/>
      <c r="AG17" s="44"/>
      <c r="AH17" s="38"/>
      <c r="AI17" s="44"/>
      <c r="AJ17" s="38"/>
      <c r="AK17" s="44"/>
      <c r="AL17" s="38"/>
      <c r="AM17" s="44"/>
      <c r="AO17" s="38">
        <v>1350</v>
      </c>
      <c r="AP17" s="44">
        <v>0.1821862348178136</v>
      </c>
      <c r="AQ17" s="38">
        <v>119</v>
      </c>
      <c r="AR17" s="44">
        <v>8.8148148148148142E-2</v>
      </c>
      <c r="AS17" s="38">
        <v>263</v>
      </c>
      <c r="AT17" s="44">
        <v>0.1948148148148148</v>
      </c>
      <c r="AU17" s="38">
        <v>25</v>
      </c>
      <c r="AV17" s="44">
        <v>1.8518518518518517E-2</v>
      </c>
      <c r="AW17" s="38"/>
      <c r="AX17" s="44" t="s">
        <v>93</v>
      </c>
      <c r="AY17" s="20"/>
      <c r="AZ17" s="44">
        <v>0.77186963979416812</v>
      </c>
      <c r="BB17" s="38">
        <v>88</v>
      </c>
      <c r="BC17" s="44">
        <v>1.1875843454790811E-2</v>
      </c>
      <c r="BD17" s="38">
        <v>20</v>
      </c>
      <c r="BE17" s="44">
        <v>0.22727272727272727</v>
      </c>
      <c r="BF17" s="38">
        <v>26</v>
      </c>
      <c r="BG17" s="44">
        <v>0.29545454545454547</v>
      </c>
      <c r="BH17" s="38"/>
      <c r="BI17" s="44" t="s">
        <v>93</v>
      </c>
      <c r="BJ17" s="38"/>
      <c r="BK17" s="44" t="s">
        <v>93</v>
      </c>
    </row>
    <row r="18" spans="2:63" x14ac:dyDescent="0.2">
      <c r="B18" s="2">
        <v>97215</v>
      </c>
      <c r="C18" s="26" t="s">
        <v>56</v>
      </c>
      <c r="D18" s="38">
        <v>152</v>
      </c>
      <c r="E18" s="44">
        <v>0.13240418118466898</v>
      </c>
      <c r="F18" s="38">
        <v>34</v>
      </c>
      <c r="G18" s="44">
        <v>0.22368421052631579</v>
      </c>
      <c r="H18" s="38">
        <v>9</v>
      </c>
      <c r="I18" s="44">
        <v>5.921052631578947E-2</v>
      </c>
      <c r="J18" s="38"/>
      <c r="K18" s="44" t="s">
        <v>93</v>
      </c>
      <c r="L18" s="38"/>
      <c r="M18" s="44" t="s">
        <v>93</v>
      </c>
      <c r="N18" s="20"/>
      <c r="O18" s="44">
        <v>0.61290322580645162</v>
      </c>
      <c r="Q18" s="38">
        <v>15</v>
      </c>
      <c r="R18" s="44">
        <v>1.3066202090592335E-2</v>
      </c>
      <c r="S18" s="38"/>
      <c r="T18" s="44" t="s">
        <v>93</v>
      </c>
      <c r="U18" s="38"/>
      <c r="V18" s="44" t="s">
        <v>93</v>
      </c>
      <c r="W18" s="38"/>
      <c r="X18" s="44" t="s">
        <v>93</v>
      </c>
      <c r="Y18" s="38"/>
      <c r="Z18" s="44" t="s">
        <v>93</v>
      </c>
      <c r="AA18" s="20"/>
      <c r="AB18" s="44">
        <v>6.0483870967741937E-2</v>
      </c>
      <c r="AD18" s="38"/>
      <c r="AE18" s="44"/>
      <c r="AF18" s="38"/>
      <c r="AG18" s="44"/>
      <c r="AH18" s="38"/>
      <c r="AI18" s="44"/>
      <c r="AJ18" s="38"/>
      <c r="AK18" s="44"/>
      <c r="AL18" s="38"/>
      <c r="AM18" s="44"/>
      <c r="AO18" s="38">
        <v>200</v>
      </c>
      <c r="AP18" s="44">
        <v>0.17421602787456447</v>
      </c>
      <c r="AQ18" s="38">
        <v>49</v>
      </c>
      <c r="AR18" s="44">
        <v>0.245</v>
      </c>
      <c r="AS18" s="38">
        <v>17</v>
      </c>
      <c r="AT18" s="44">
        <v>8.5000000000000006E-2</v>
      </c>
      <c r="AU18" s="38"/>
      <c r="AV18" s="44" t="s">
        <v>93</v>
      </c>
      <c r="AW18" s="38"/>
      <c r="AX18" s="44" t="s">
        <v>93</v>
      </c>
      <c r="AY18" s="20"/>
      <c r="AZ18" s="44">
        <v>0.80645161290322576</v>
      </c>
      <c r="BB18" s="38">
        <v>14</v>
      </c>
      <c r="BC18" s="44">
        <v>1.2195121951219513E-2</v>
      </c>
      <c r="BD18" s="38">
        <v>6</v>
      </c>
      <c r="BE18" s="44">
        <v>0.42857142857142855</v>
      </c>
      <c r="BF18" s="38"/>
      <c r="BG18" s="44" t="s">
        <v>93</v>
      </c>
      <c r="BH18" s="38"/>
      <c r="BI18" s="44" t="s">
        <v>93</v>
      </c>
      <c r="BJ18" s="38"/>
      <c r="BK18" s="44" t="s">
        <v>93</v>
      </c>
    </row>
    <row r="19" spans="2:63" x14ac:dyDescent="0.2">
      <c r="B19" s="2">
        <v>97216</v>
      </c>
      <c r="C19" s="26" t="s">
        <v>57</v>
      </c>
      <c r="D19" s="38">
        <v>454</v>
      </c>
      <c r="E19" s="44">
        <v>0.12660345789180144</v>
      </c>
      <c r="F19" s="38">
        <v>46</v>
      </c>
      <c r="G19" s="44">
        <v>0.1013215859030837</v>
      </c>
      <c r="H19" s="38">
        <v>105</v>
      </c>
      <c r="I19" s="44">
        <v>0.23127753303964757</v>
      </c>
      <c r="J19" s="38">
        <v>6</v>
      </c>
      <c r="K19" s="44">
        <v>1.3215859030837005E-2</v>
      </c>
      <c r="L19" s="38"/>
      <c r="M19" s="44" t="s">
        <v>93</v>
      </c>
      <c r="N19" s="20"/>
      <c r="O19" s="44">
        <v>0.5272938443670151</v>
      </c>
      <c r="Q19" s="38">
        <v>73</v>
      </c>
      <c r="R19" s="44">
        <v>2.0356943669827106E-2</v>
      </c>
      <c r="S19" s="38"/>
      <c r="T19" s="44" t="s">
        <v>93</v>
      </c>
      <c r="U19" s="38">
        <v>5</v>
      </c>
      <c r="V19" s="44">
        <v>6.8493150684931503E-2</v>
      </c>
      <c r="W19" s="38"/>
      <c r="X19" s="44" t="s">
        <v>93</v>
      </c>
      <c r="Y19" s="38"/>
      <c r="Z19" s="44" t="s">
        <v>93</v>
      </c>
      <c r="AA19" s="20"/>
      <c r="AB19" s="44">
        <v>8.4785133565621368E-2</v>
      </c>
      <c r="AD19" s="38"/>
      <c r="AE19" s="44"/>
      <c r="AF19" s="38"/>
      <c r="AG19" s="44"/>
      <c r="AH19" s="38"/>
      <c r="AI19" s="44"/>
      <c r="AJ19" s="38"/>
      <c r="AK19" s="44"/>
      <c r="AL19" s="38"/>
      <c r="AM19" s="44"/>
      <c r="AO19" s="38">
        <v>653</v>
      </c>
      <c r="AP19" s="44">
        <v>0.18209704406023425</v>
      </c>
      <c r="AQ19" s="38">
        <v>75</v>
      </c>
      <c r="AR19" s="44">
        <v>0.11485451761102604</v>
      </c>
      <c r="AS19" s="38">
        <v>140</v>
      </c>
      <c r="AT19" s="44">
        <v>0.21439509954058192</v>
      </c>
      <c r="AU19" s="38">
        <v>9</v>
      </c>
      <c r="AV19" s="44">
        <v>1.3782542113323124E-2</v>
      </c>
      <c r="AW19" s="38"/>
      <c r="AX19" s="44" t="s">
        <v>93</v>
      </c>
      <c r="AY19" s="20"/>
      <c r="AZ19" s="44">
        <v>0.7584204413472706</v>
      </c>
      <c r="BB19" s="38">
        <v>38</v>
      </c>
      <c r="BC19" s="44">
        <v>1.0596765197992191E-2</v>
      </c>
      <c r="BD19" s="38">
        <v>6</v>
      </c>
      <c r="BE19" s="44">
        <v>0.15789473684210525</v>
      </c>
      <c r="BF19" s="38">
        <v>21</v>
      </c>
      <c r="BG19" s="44">
        <v>0.55263157894736847</v>
      </c>
      <c r="BH19" s="38"/>
      <c r="BI19" s="44" t="s">
        <v>93</v>
      </c>
      <c r="BJ19" s="38"/>
      <c r="BK19" s="44" t="s">
        <v>93</v>
      </c>
    </row>
    <row r="20" spans="2:63" hidden="1" x14ac:dyDescent="0.2">
      <c r="B20" s="13"/>
      <c r="C20" s="29" t="s">
        <v>58</v>
      </c>
      <c r="D20" s="41"/>
      <c r="E20" s="47" t="s">
        <v>93</v>
      </c>
      <c r="F20" s="41"/>
      <c r="G20" s="47" t="s">
        <v>93</v>
      </c>
      <c r="H20" s="41"/>
      <c r="I20" s="47" t="s">
        <v>93</v>
      </c>
      <c r="J20" s="41"/>
      <c r="K20" s="47" t="s">
        <v>93</v>
      </c>
      <c r="L20" s="41"/>
      <c r="M20" s="47" t="s">
        <v>93</v>
      </c>
      <c r="N20" s="131"/>
      <c r="O20" s="47">
        <v>0</v>
      </c>
      <c r="Q20" s="41"/>
      <c r="R20" s="47" t="s">
        <v>93</v>
      </c>
      <c r="S20" s="41"/>
      <c r="T20" s="47" t="s">
        <v>93</v>
      </c>
      <c r="U20" s="41"/>
      <c r="V20" s="47" t="s">
        <v>93</v>
      </c>
      <c r="W20" s="41"/>
      <c r="X20" s="47" t="s">
        <v>93</v>
      </c>
      <c r="Y20" s="41"/>
      <c r="Z20" s="47" t="s">
        <v>93</v>
      </c>
      <c r="AA20" s="131"/>
      <c r="AB20" s="47">
        <v>0</v>
      </c>
      <c r="AD20" s="41"/>
      <c r="AE20" s="47"/>
      <c r="AF20" s="41"/>
      <c r="AG20" s="47"/>
      <c r="AH20" s="41"/>
      <c r="AI20" s="47"/>
      <c r="AJ20" s="41"/>
      <c r="AK20" s="47"/>
      <c r="AL20" s="41"/>
      <c r="AM20" s="47"/>
      <c r="AO20" s="41"/>
      <c r="AP20" s="47" t="s">
        <v>93</v>
      </c>
      <c r="AQ20" s="41"/>
      <c r="AR20" s="47" t="s">
        <v>93</v>
      </c>
      <c r="AS20" s="41"/>
      <c r="AT20" s="47" t="s">
        <v>93</v>
      </c>
      <c r="AU20" s="41"/>
      <c r="AV20" s="47" t="s">
        <v>93</v>
      </c>
      <c r="AW20" s="41"/>
      <c r="AX20" s="47" t="s">
        <v>93</v>
      </c>
      <c r="AY20" s="131"/>
      <c r="AZ20" s="47">
        <v>0</v>
      </c>
      <c r="BB20" s="41"/>
      <c r="BC20" s="47" t="s">
        <v>93</v>
      </c>
      <c r="BD20" s="41"/>
      <c r="BE20" s="47" t="s">
        <v>93</v>
      </c>
      <c r="BF20" s="41"/>
      <c r="BG20" s="47" t="s">
        <v>93</v>
      </c>
      <c r="BH20" s="41"/>
      <c r="BI20" s="47" t="s">
        <v>93</v>
      </c>
      <c r="BJ20" s="41"/>
      <c r="BK20" s="47" t="s">
        <v>93</v>
      </c>
    </row>
    <row r="21" spans="2:63" x14ac:dyDescent="0.2">
      <c r="B21" s="2">
        <v>97234</v>
      </c>
      <c r="C21" s="26" t="s">
        <v>59</v>
      </c>
      <c r="D21" s="38">
        <v>169</v>
      </c>
      <c r="E21" s="44">
        <v>0.11449864498644986</v>
      </c>
      <c r="F21" s="38">
        <v>79</v>
      </c>
      <c r="G21" s="44">
        <v>0.46745562130177515</v>
      </c>
      <c r="H21" s="38">
        <v>20</v>
      </c>
      <c r="I21" s="44">
        <v>0.11834319526627218</v>
      </c>
      <c r="J21" s="38"/>
      <c r="K21" s="44" t="s">
        <v>93</v>
      </c>
      <c r="L21" s="38"/>
      <c r="M21" s="44" t="s">
        <v>93</v>
      </c>
      <c r="N21" s="20"/>
      <c r="O21" s="44">
        <v>0.42039800995024873</v>
      </c>
      <c r="Q21" s="38">
        <v>35</v>
      </c>
      <c r="R21" s="44">
        <v>2.3712737127371274E-2</v>
      </c>
      <c r="S21" s="38">
        <v>7</v>
      </c>
      <c r="T21" s="44">
        <v>0.2</v>
      </c>
      <c r="U21" s="38"/>
      <c r="V21" s="44" t="s">
        <v>93</v>
      </c>
      <c r="W21" s="38"/>
      <c r="X21" s="44" t="s">
        <v>93</v>
      </c>
      <c r="Y21" s="38"/>
      <c r="Z21" s="44" t="s">
        <v>93</v>
      </c>
      <c r="AA21" s="20"/>
      <c r="AB21" s="44">
        <v>8.7064676616915429E-2</v>
      </c>
      <c r="AD21" s="38"/>
      <c r="AE21" s="44"/>
      <c r="AF21" s="38"/>
      <c r="AG21" s="44"/>
      <c r="AH21" s="38"/>
      <c r="AI21" s="44"/>
      <c r="AJ21" s="38"/>
      <c r="AK21" s="44"/>
      <c r="AL21" s="38"/>
      <c r="AM21" s="44"/>
      <c r="AO21" s="38">
        <v>256</v>
      </c>
      <c r="AP21" s="44">
        <v>0.17344173441734417</v>
      </c>
      <c r="AQ21" s="38">
        <v>121</v>
      </c>
      <c r="AR21" s="44">
        <v>0.47265625</v>
      </c>
      <c r="AS21" s="38">
        <v>25</v>
      </c>
      <c r="AT21" s="44">
        <v>9.765625E-2</v>
      </c>
      <c r="AU21" s="38"/>
      <c r="AV21" s="44" t="s">
        <v>93</v>
      </c>
      <c r="AW21" s="38"/>
      <c r="AX21" s="44" t="s">
        <v>93</v>
      </c>
      <c r="AY21" s="20"/>
      <c r="AZ21" s="44">
        <v>0.63681592039800994</v>
      </c>
      <c r="BB21" s="38">
        <v>40</v>
      </c>
      <c r="BC21" s="44">
        <v>2.7100271002710029E-2</v>
      </c>
      <c r="BD21" s="38">
        <v>23</v>
      </c>
      <c r="BE21" s="44">
        <v>0.57499999999999996</v>
      </c>
      <c r="BF21" s="38">
        <v>8</v>
      </c>
      <c r="BG21" s="44">
        <v>0.2</v>
      </c>
      <c r="BH21" s="38"/>
      <c r="BI21" s="44" t="s">
        <v>93</v>
      </c>
      <c r="BJ21" s="38"/>
      <c r="BK21" s="44" t="s">
        <v>93</v>
      </c>
    </row>
    <row r="22" spans="2:63" x14ac:dyDescent="0.2">
      <c r="B22" s="2">
        <v>97204</v>
      </c>
      <c r="C22" s="26" t="s">
        <v>60</v>
      </c>
      <c r="D22" s="38">
        <v>262</v>
      </c>
      <c r="E22" s="44">
        <v>6.9792221630261053E-2</v>
      </c>
      <c r="F22" s="38">
        <v>17</v>
      </c>
      <c r="G22" s="44">
        <v>6.4885496183206104E-2</v>
      </c>
      <c r="H22" s="38">
        <v>53</v>
      </c>
      <c r="I22" s="44">
        <v>0.20229007633587787</v>
      </c>
      <c r="J22" s="38">
        <v>6</v>
      </c>
      <c r="K22" s="44">
        <v>2.2900763358778626E-2</v>
      </c>
      <c r="L22" s="38"/>
      <c r="M22" s="44" t="s">
        <v>93</v>
      </c>
      <c r="N22" s="20"/>
      <c r="O22" s="44">
        <v>0.40494590417310666</v>
      </c>
      <c r="Q22" s="38">
        <v>68</v>
      </c>
      <c r="R22" s="44">
        <v>1.8114011720831113E-2</v>
      </c>
      <c r="S22" s="38"/>
      <c r="T22" s="44" t="s">
        <v>93</v>
      </c>
      <c r="U22" s="38">
        <v>7</v>
      </c>
      <c r="V22" s="44">
        <v>0.10294117647058823</v>
      </c>
      <c r="W22" s="38"/>
      <c r="X22" s="44" t="s">
        <v>93</v>
      </c>
      <c r="Y22" s="38"/>
      <c r="Z22" s="44" t="s">
        <v>93</v>
      </c>
      <c r="AA22" s="20"/>
      <c r="AB22" s="44">
        <v>0.10510046367851623</v>
      </c>
      <c r="AD22" s="38"/>
      <c r="AE22" s="44"/>
      <c r="AF22" s="38"/>
      <c r="AG22" s="44"/>
      <c r="AH22" s="38"/>
      <c r="AI22" s="44"/>
      <c r="AJ22" s="38"/>
      <c r="AK22" s="44"/>
      <c r="AL22" s="38"/>
      <c r="AM22" s="44"/>
      <c r="AO22" s="38">
        <v>403</v>
      </c>
      <c r="AP22" s="44">
        <v>0.10735215769845498</v>
      </c>
      <c r="AQ22" s="38">
        <v>29</v>
      </c>
      <c r="AR22" s="44">
        <v>7.1960297766749379E-2</v>
      </c>
      <c r="AS22" s="38">
        <v>80</v>
      </c>
      <c r="AT22" s="44">
        <v>0.19851116625310175</v>
      </c>
      <c r="AU22" s="38">
        <v>11</v>
      </c>
      <c r="AV22" s="44">
        <v>2.729528535980149E-2</v>
      </c>
      <c r="AW22" s="38"/>
      <c r="AX22" s="44" t="s">
        <v>93</v>
      </c>
      <c r="AY22" s="20"/>
      <c r="AZ22" s="44">
        <v>0.62287480680061824</v>
      </c>
      <c r="BB22" s="38">
        <v>40</v>
      </c>
      <c r="BC22" s="44">
        <v>1.0655301012253596E-2</v>
      </c>
      <c r="BD22" s="38"/>
      <c r="BE22" s="44" t="s">
        <v>93</v>
      </c>
      <c r="BF22" s="38">
        <v>13</v>
      </c>
      <c r="BG22" s="44">
        <v>0.32500000000000001</v>
      </c>
      <c r="BH22" s="38"/>
      <c r="BI22" s="44" t="s">
        <v>93</v>
      </c>
      <c r="BJ22" s="38"/>
      <c r="BK22" s="44" t="s">
        <v>93</v>
      </c>
    </row>
    <row r="23" spans="2:63" x14ac:dyDescent="0.2">
      <c r="B23" s="2">
        <v>97205</v>
      </c>
      <c r="C23" s="26" t="s">
        <v>61</v>
      </c>
      <c r="D23" s="38">
        <v>310</v>
      </c>
      <c r="E23" s="44">
        <v>6.9709916797841248E-2</v>
      </c>
      <c r="F23" s="38">
        <v>67</v>
      </c>
      <c r="G23" s="44">
        <v>0.21612903225806451</v>
      </c>
      <c r="H23" s="38">
        <v>37</v>
      </c>
      <c r="I23" s="44">
        <v>0.11935483870967742</v>
      </c>
      <c r="J23" s="38"/>
      <c r="K23" s="44" t="s">
        <v>93</v>
      </c>
      <c r="L23" s="38"/>
      <c r="M23" s="44" t="s">
        <v>93</v>
      </c>
      <c r="N23" s="20"/>
      <c r="O23" s="44">
        <v>0.37081339712918659</v>
      </c>
      <c r="Q23" s="38">
        <v>51</v>
      </c>
      <c r="R23" s="44">
        <v>1.1468405666741623E-2</v>
      </c>
      <c r="S23" s="38">
        <v>8</v>
      </c>
      <c r="T23" s="44">
        <v>0.15686274509803921</v>
      </c>
      <c r="U23" s="38">
        <v>7</v>
      </c>
      <c r="V23" s="44">
        <v>0.13725490196078433</v>
      </c>
      <c r="W23" s="38"/>
      <c r="X23" s="44" t="s">
        <v>93</v>
      </c>
      <c r="Y23" s="38"/>
      <c r="Z23" s="44" t="s">
        <v>93</v>
      </c>
      <c r="AA23" s="20"/>
      <c r="AB23" s="44">
        <v>6.1004784688995214E-2</v>
      </c>
      <c r="AD23" s="38"/>
      <c r="AE23" s="44"/>
      <c r="AF23" s="38"/>
      <c r="AG23" s="44"/>
      <c r="AH23" s="38"/>
      <c r="AI23" s="44"/>
      <c r="AJ23" s="38"/>
      <c r="AK23" s="44"/>
      <c r="AL23" s="38"/>
      <c r="AM23" s="44"/>
      <c r="AO23" s="38">
        <v>457</v>
      </c>
      <c r="AP23" s="44">
        <v>0.10276590960197886</v>
      </c>
      <c r="AQ23" s="38">
        <v>122</v>
      </c>
      <c r="AR23" s="44">
        <v>0.26695842450765866</v>
      </c>
      <c r="AS23" s="38">
        <v>56</v>
      </c>
      <c r="AT23" s="44">
        <v>0.12253829321663019</v>
      </c>
      <c r="AU23" s="38">
        <v>8</v>
      </c>
      <c r="AV23" s="44">
        <v>1.7505470459518599E-2</v>
      </c>
      <c r="AW23" s="38"/>
      <c r="AX23" s="44" t="s">
        <v>93</v>
      </c>
      <c r="AY23" s="20"/>
      <c r="AZ23" s="44">
        <v>0.54665071770334928</v>
      </c>
      <c r="BB23" s="38">
        <v>64</v>
      </c>
      <c r="BC23" s="44">
        <v>1.4391724758263998E-2</v>
      </c>
      <c r="BD23" s="38">
        <v>40</v>
      </c>
      <c r="BE23" s="44">
        <v>0.625</v>
      </c>
      <c r="BF23" s="38">
        <v>12</v>
      </c>
      <c r="BG23" s="44">
        <v>0.1875</v>
      </c>
      <c r="BH23" s="38"/>
      <c r="BI23" s="44" t="s">
        <v>93</v>
      </c>
      <c r="BJ23" s="38"/>
      <c r="BK23" s="44" t="s">
        <v>93</v>
      </c>
    </row>
    <row r="24" spans="2:63" x14ac:dyDescent="0.2">
      <c r="B24" s="2">
        <v>97208</v>
      </c>
      <c r="C24" s="26" t="s">
        <v>62</v>
      </c>
      <c r="D24" s="38">
        <v>72</v>
      </c>
      <c r="E24" s="44">
        <v>8.5409252669039148E-2</v>
      </c>
      <c r="F24" s="38">
        <v>7</v>
      </c>
      <c r="G24" s="44">
        <v>9.7222222222222224E-2</v>
      </c>
      <c r="H24" s="38">
        <v>7</v>
      </c>
      <c r="I24" s="44">
        <v>9.7222222222222224E-2</v>
      </c>
      <c r="J24" s="38"/>
      <c r="K24" s="44" t="s">
        <v>93</v>
      </c>
      <c r="L24" s="38"/>
      <c r="M24" s="44" t="s">
        <v>93</v>
      </c>
      <c r="N24" s="20"/>
      <c r="O24" s="44">
        <v>0.48979591836734693</v>
      </c>
      <c r="Q24" s="38">
        <v>16</v>
      </c>
      <c r="R24" s="44">
        <v>1.8979833926453145E-2</v>
      </c>
      <c r="S24" s="38"/>
      <c r="T24" s="44" t="s">
        <v>93</v>
      </c>
      <c r="U24" s="38"/>
      <c r="V24" s="44" t="s">
        <v>93</v>
      </c>
      <c r="W24" s="38"/>
      <c r="X24" s="44" t="s">
        <v>93</v>
      </c>
      <c r="Y24" s="38"/>
      <c r="Z24" s="44" t="s">
        <v>93</v>
      </c>
      <c r="AA24" s="20"/>
      <c r="AB24" s="44">
        <v>0.10884353741496598</v>
      </c>
      <c r="AD24" s="38"/>
      <c r="AE24" s="44"/>
      <c r="AF24" s="38"/>
      <c r="AG24" s="44"/>
      <c r="AH24" s="38"/>
      <c r="AI24" s="44"/>
      <c r="AJ24" s="38"/>
      <c r="AK24" s="44"/>
      <c r="AL24" s="38"/>
      <c r="AM24" s="44"/>
      <c r="AO24" s="38">
        <v>110</v>
      </c>
      <c r="AP24" s="44">
        <v>0.13048635824436536</v>
      </c>
      <c r="AQ24" s="38">
        <v>9</v>
      </c>
      <c r="AR24" s="44">
        <v>8.1818181818181818E-2</v>
      </c>
      <c r="AS24" s="38">
        <v>13</v>
      </c>
      <c r="AT24" s="44">
        <v>0.11818181818181818</v>
      </c>
      <c r="AU24" s="38"/>
      <c r="AV24" s="44" t="s">
        <v>93</v>
      </c>
      <c r="AW24" s="38"/>
      <c r="AX24" s="44" t="s">
        <v>93</v>
      </c>
      <c r="AY24" s="20"/>
      <c r="AZ24" s="44">
        <v>0.74829931972789121</v>
      </c>
      <c r="BB24" s="38">
        <v>8</v>
      </c>
      <c r="BC24" s="44">
        <v>9.4899169632265724E-3</v>
      </c>
      <c r="BD24" s="38"/>
      <c r="BE24" s="44" t="s">
        <v>93</v>
      </c>
      <c r="BF24" s="38"/>
      <c r="BG24" s="44" t="s">
        <v>93</v>
      </c>
      <c r="BH24" s="38"/>
      <c r="BI24" s="44" t="s">
        <v>93</v>
      </c>
      <c r="BJ24" s="38"/>
      <c r="BK24" s="44" t="s">
        <v>93</v>
      </c>
    </row>
    <row r="25" spans="2:63" x14ac:dyDescent="0.2">
      <c r="B25" s="2">
        <v>97218</v>
      </c>
      <c r="C25" s="26" t="s">
        <v>63</v>
      </c>
      <c r="D25" s="38">
        <v>518</v>
      </c>
      <c r="E25" s="44">
        <v>0.10271663692246678</v>
      </c>
      <c r="F25" s="38">
        <v>65</v>
      </c>
      <c r="G25" s="44">
        <v>0.12548262548262548</v>
      </c>
      <c r="H25" s="38">
        <v>144</v>
      </c>
      <c r="I25" s="44">
        <v>0.27799227799227799</v>
      </c>
      <c r="J25" s="38">
        <v>11</v>
      </c>
      <c r="K25" s="44">
        <v>2.1235521235521235E-2</v>
      </c>
      <c r="L25" s="38"/>
      <c r="M25" s="44" t="s">
        <v>93</v>
      </c>
      <c r="N25" s="20"/>
      <c r="O25" s="44">
        <v>0.45598591549295775</v>
      </c>
      <c r="Q25" s="38">
        <v>116</v>
      </c>
      <c r="R25" s="44">
        <v>2.300218124132461E-2</v>
      </c>
      <c r="S25" s="38">
        <v>13</v>
      </c>
      <c r="T25" s="44">
        <v>0.11206896551724138</v>
      </c>
      <c r="U25" s="38">
        <v>10</v>
      </c>
      <c r="V25" s="44">
        <v>8.6206896551724144E-2</v>
      </c>
      <c r="W25" s="38"/>
      <c r="X25" s="44" t="s">
        <v>93</v>
      </c>
      <c r="Y25" s="38">
        <v>11</v>
      </c>
      <c r="Z25" s="44">
        <v>9.4827586206896547E-2</v>
      </c>
      <c r="AA25" s="20"/>
      <c r="AB25" s="44">
        <v>0.10211267605633803</v>
      </c>
      <c r="AD25" s="38"/>
      <c r="AE25" s="44"/>
      <c r="AF25" s="38"/>
      <c r="AG25" s="44"/>
      <c r="AH25" s="38"/>
      <c r="AI25" s="44"/>
      <c r="AJ25" s="38"/>
      <c r="AK25" s="44"/>
      <c r="AL25" s="38"/>
      <c r="AM25" s="44"/>
      <c r="AO25" s="38">
        <v>781</v>
      </c>
      <c r="AP25" s="44">
        <v>0.15486813404719413</v>
      </c>
      <c r="AQ25" s="38">
        <v>99</v>
      </c>
      <c r="AR25" s="44">
        <v>0.12676056338028169</v>
      </c>
      <c r="AS25" s="38">
        <v>207</v>
      </c>
      <c r="AT25" s="44">
        <v>0.26504481434058896</v>
      </c>
      <c r="AU25" s="38">
        <v>20</v>
      </c>
      <c r="AV25" s="44">
        <v>2.5608194622279128E-2</v>
      </c>
      <c r="AW25" s="38">
        <v>6</v>
      </c>
      <c r="AX25" s="44">
        <v>7.6824583866837385E-3</v>
      </c>
      <c r="AY25" s="20"/>
      <c r="AZ25" s="44">
        <v>0.6875</v>
      </c>
      <c r="BB25" s="38">
        <v>78</v>
      </c>
      <c r="BC25" s="44">
        <v>1.5466983938132063E-2</v>
      </c>
      <c r="BD25" s="38">
        <v>18</v>
      </c>
      <c r="BE25" s="44">
        <v>0.23076923076923078</v>
      </c>
      <c r="BF25" s="38">
        <v>31</v>
      </c>
      <c r="BG25" s="44">
        <v>0.39743589743589741</v>
      </c>
      <c r="BH25" s="38"/>
      <c r="BI25" s="44" t="s">
        <v>93</v>
      </c>
      <c r="BJ25" s="38">
        <v>7</v>
      </c>
      <c r="BK25" s="44">
        <v>8.9743589743589744E-2</v>
      </c>
    </row>
    <row r="26" spans="2:63" x14ac:dyDescent="0.2">
      <c r="B26" s="2">
        <v>97233</v>
      </c>
      <c r="C26" s="26" t="s">
        <v>64</v>
      </c>
      <c r="D26" s="38">
        <v>147</v>
      </c>
      <c r="E26" s="44">
        <v>7.8651685393258425E-2</v>
      </c>
      <c r="F26" s="38">
        <v>7</v>
      </c>
      <c r="G26" s="44">
        <v>4.7619047619047616E-2</v>
      </c>
      <c r="H26" s="38">
        <v>33</v>
      </c>
      <c r="I26" s="44">
        <v>0.22448979591836735</v>
      </c>
      <c r="J26" s="38"/>
      <c r="K26" s="44" t="s">
        <v>93</v>
      </c>
      <c r="L26" s="38"/>
      <c r="M26" s="44" t="s">
        <v>93</v>
      </c>
      <c r="N26" s="20"/>
      <c r="O26" s="44">
        <v>0.36658354114713215</v>
      </c>
      <c r="Q26" s="38">
        <v>55</v>
      </c>
      <c r="R26" s="44">
        <v>2.9427501337613696E-2</v>
      </c>
      <c r="S26" s="38"/>
      <c r="T26" s="44" t="s">
        <v>93</v>
      </c>
      <c r="U26" s="38"/>
      <c r="V26" s="44" t="s">
        <v>93</v>
      </c>
      <c r="W26" s="38"/>
      <c r="X26" s="44" t="s">
        <v>93</v>
      </c>
      <c r="Y26" s="38">
        <v>10</v>
      </c>
      <c r="Z26" s="44">
        <v>0.18181818181818182</v>
      </c>
      <c r="AA26" s="20"/>
      <c r="AB26" s="44">
        <v>0.13715710723192021</v>
      </c>
      <c r="AD26" s="38"/>
      <c r="AE26" s="44"/>
      <c r="AF26" s="38"/>
      <c r="AG26" s="44"/>
      <c r="AH26" s="38"/>
      <c r="AI26" s="44"/>
      <c r="AJ26" s="38"/>
      <c r="AK26" s="44"/>
      <c r="AL26" s="38"/>
      <c r="AM26" s="44"/>
      <c r="AO26" s="38">
        <v>237</v>
      </c>
      <c r="AP26" s="44">
        <v>0.12680577849117175</v>
      </c>
      <c r="AQ26" s="38">
        <v>18</v>
      </c>
      <c r="AR26" s="44">
        <v>7.5949367088607597E-2</v>
      </c>
      <c r="AS26" s="38">
        <v>50</v>
      </c>
      <c r="AT26" s="44">
        <v>0.2109704641350211</v>
      </c>
      <c r="AU26" s="38"/>
      <c r="AV26" s="44" t="s">
        <v>93</v>
      </c>
      <c r="AW26" s="38">
        <v>11</v>
      </c>
      <c r="AX26" s="44">
        <v>4.6413502109704644E-2</v>
      </c>
      <c r="AY26" s="20"/>
      <c r="AZ26" s="44">
        <v>0.59102244389027436</v>
      </c>
      <c r="BB26" s="38">
        <v>31</v>
      </c>
      <c r="BC26" s="44">
        <v>1.6586409844836811E-2</v>
      </c>
      <c r="BD26" s="38">
        <v>10</v>
      </c>
      <c r="BE26" s="44">
        <v>0.32258064516129031</v>
      </c>
      <c r="BF26" s="38">
        <v>9</v>
      </c>
      <c r="BG26" s="44">
        <v>0.29032258064516131</v>
      </c>
      <c r="BH26" s="38"/>
      <c r="BI26" s="44" t="s">
        <v>93</v>
      </c>
      <c r="BJ26" s="38"/>
      <c r="BK26" s="44" t="s">
        <v>93</v>
      </c>
    </row>
    <row r="27" spans="2:63" x14ac:dyDescent="0.2">
      <c r="B27" s="2">
        <v>97219</v>
      </c>
      <c r="C27" s="26" t="s">
        <v>65</v>
      </c>
      <c r="D27" s="38">
        <v>239</v>
      </c>
      <c r="E27" s="44">
        <v>0.14441087613293052</v>
      </c>
      <c r="F27" s="38">
        <v>67</v>
      </c>
      <c r="G27" s="44">
        <v>0.28033472803347281</v>
      </c>
      <c r="H27" s="38">
        <v>38</v>
      </c>
      <c r="I27" s="44">
        <v>0.15899581589958159</v>
      </c>
      <c r="J27" s="38">
        <v>8</v>
      </c>
      <c r="K27" s="44">
        <v>3.3472803347280332E-2</v>
      </c>
      <c r="L27" s="38"/>
      <c r="M27" s="44" t="s">
        <v>93</v>
      </c>
      <c r="N27" s="20"/>
      <c r="O27" s="44">
        <v>0.56904761904761902</v>
      </c>
      <c r="Q27" s="38">
        <v>38</v>
      </c>
      <c r="R27" s="44">
        <v>2.2960725075528703E-2</v>
      </c>
      <c r="S27" s="38">
        <v>9</v>
      </c>
      <c r="T27" s="44">
        <v>0.23684210526315788</v>
      </c>
      <c r="U27" s="38"/>
      <c r="V27" s="44" t="s">
        <v>93</v>
      </c>
      <c r="W27" s="38"/>
      <c r="X27" s="44" t="s">
        <v>93</v>
      </c>
      <c r="Y27" s="38"/>
      <c r="Z27" s="44" t="s">
        <v>93</v>
      </c>
      <c r="AA27" s="20"/>
      <c r="AB27" s="44">
        <v>9.0476190476190474E-2</v>
      </c>
      <c r="AD27" s="38"/>
      <c r="AE27" s="44"/>
      <c r="AF27" s="38"/>
      <c r="AG27" s="44"/>
      <c r="AH27" s="38"/>
      <c r="AI27" s="44"/>
      <c r="AJ27" s="38"/>
      <c r="AK27" s="44"/>
      <c r="AL27" s="38"/>
      <c r="AM27" s="44"/>
      <c r="AO27" s="38">
        <v>328</v>
      </c>
      <c r="AP27" s="44">
        <v>0.19818731117824773</v>
      </c>
      <c r="AQ27" s="38">
        <v>88</v>
      </c>
      <c r="AR27" s="44">
        <v>0.26829268292682928</v>
      </c>
      <c r="AS27" s="38">
        <v>52</v>
      </c>
      <c r="AT27" s="44">
        <v>0.15853658536585366</v>
      </c>
      <c r="AU27" s="38">
        <v>10</v>
      </c>
      <c r="AV27" s="44">
        <v>3.048780487804878E-2</v>
      </c>
      <c r="AW27" s="38"/>
      <c r="AX27" s="44" t="s">
        <v>93</v>
      </c>
      <c r="AY27" s="20"/>
      <c r="AZ27" s="44">
        <v>0.78095238095238095</v>
      </c>
      <c r="BB27" s="38">
        <v>22</v>
      </c>
      <c r="BC27" s="44">
        <v>1.3293051359516616E-2</v>
      </c>
      <c r="BD27" s="38">
        <v>11</v>
      </c>
      <c r="BE27" s="44">
        <v>0.5</v>
      </c>
      <c r="BF27" s="38"/>
      <c r="BG27" s="44" t="s">
        <v>93</v>
      </c>
      <c r="BH27" s="38"/>
      <c r="BI27" s="44" t="s">
        <v>93</v>
      </c>
      <c r="BJ27" s="38"/>
      <c r="BK27" s="44" t="s">
        <v>93</v>
      </c>
    </row>
    <row r="28" spans="2:63" x14ac:dyDescent="0.2">
      <c r="B28" s="2">
        <v>97225</v>
      </c>
      <c r="C28" s="26" t="s">
        <v>66</v>
      </c>
      <c r="D28" s="38">
        <v>569</v>
      </c>
      <c r="E28" s="44">
        <v>0.12943585077343039</v>
      </c>
      <c r="F28" s="38">
        <v>192</v>
      </c>
      <c r="G28" s="44">
        <v>0.3374340949033392</v>
      </c>
      <c r="H28" s="38">
        <v>95</v>
      </c>
      <c r="I28" s="44">
        <v>0.16695957820738136</v>
      </c>
      <c r="J28" s="38"/>
      <c r="K28" s="44" t="s">
        <v>93</v>
      </c>
      <c r="L28" s="38"/>
      <c r="M28" s="44" t="s">
        <v>93</v>
      </c>
      <c r="N28" s="20"/>
      <c r="O28" s="44">
        <v>0.46601146601146604</v>
      </c>
      <c r="Q28" s="38">
        <v>154</v>
      </c>
      <c r="R28" s="44">
        <v>3.5031847133757961E-2</v>
      </c>
      <c r="S28" s="38">
        <v>19</v>
      </c>
      <c r="T28" s="44">
        <v>0.12337662337662338</v>
      </c>
      <c r="U28" s="38">
        <v>10</v>
      </c>
      <c r="V28" s="44">
        <v>6.4935064935064929E-2</v>
      </c>
      <c r="W28" s="38"/>
      <c r="X28" s="44" t="s">
        <v>93</v>
      </c>
      <c r="Y28" s="38">
        <v>36</v>
      </c>
      <c r="Z28" s="44">
        <v>0.23376623376623376</v>
      </c>
      <c r="AA28" s="20"/>
      <c r="AB28" s="44">
        <v>0.12612612612612611</v>
      </c>
      <c r="AD28" s="38"/>
      <c r="AE28" s="44"/>
      <c r="AF28" s="38"/>
      <c r="AG28" s="44"/>
      <c r="AH28" s="38"/>
      <c r="AI28" s="44"/>
      <c r="AJ28" s="38"/>
      <c r="AK28" s="44"/>
      <c r="AL28" s="38"/>
      <c r="AM28" s="44"/>
      <c r="AO28" s="38">
        <v>865</v>
      </c>
      <c r="AP28" s="44">
        <v>0.1967697907188353</v>
      </c>
      <c r="AQ28" s="38">
        <v>265</v>
      </c>
      <c r="AR28" s="44">
        <v>0.30635838150289019</v>
      </c>
      <c r="AS28" s="38">
        <v>147</v>
      </c>
      <c r="AT28" s="44">
        <v>0.16994219653179191</v>
      </c>
      <c r="AU28" s="38">
        <v>9</v>
      </c>
      <c r="AV28" s="44">
        <v>1.0404624277456647E-2</v>
      </c>
      <c r="AW28" s="38">
        <v>37</v>
      </c>
      <c r="AX28" s="44">
        <v>4.2774566473988439E-2</v>
      </c>
      <c r="AY28" s="20"/>
      <c r="AZ28" s="44">
        <v>0.70843570843570847</v>
      </c>
      <c r="BB28" s="38">
        <v>87</v>
      </c>
      <c r="BC28" s="44">
        <v>1.9790718835304824E-2</v>
      </c>
      <c r="BD28" s="38">
        <v>43</v>
      </c>
      <c r="BE28" s="44">
        <v>0.4942528735632184</v>
      </c>
      <c r="BF28" s="38">
        <v>22</v>
      </c>
      <c r="BG28" s="44">
        <v>0.25287356321839083</v>
      </c>
      <c r="BH28" s="38"/>
      <c r="BI28" s="44" t="s">
        <v>93</v>
      </c>
      <c r="BJ28" s="38"/>
      <c r="BK28" s="44" t="s">
        <v>93</v>
      </c>
    </row>
    <row r="29" spans="2:63" hidden="1" x14ac:dyDescent="0.2">
      <c r="B29" s="13"/>
      <c r="C29" s="29" t="s">
        <v>67</v>
      </c>
      <c r="D29" s="41"/>
      <c r="E29" s="47" t="s">
        <v>93</v>
      </c>
      <c r="F29" s="41"/>
      <c r="G29" s="47" t="s">
        <v>93</v>
      </c>
      <c r="H29" s="41"/>
      <c r="I29" s="47" t="s">
        <v>93</v>
      </c>
      <c r="J29" s="41"/>
      <c r="K29" s="47" t="s">
        <v>93</v>
      </c>
      <c r="L29" s="41"/>
      <c r="M29" s="47" t="s">
        <v>93</v>
      </c>
      <c r="N29" s="131"/>
      <c r="O29" s="47">
        <v>0</v>
      </c>
      <c r="Q29" s="41"/>
      <c r="R29" s="47" t="s">
        <v>93</v>
      </c>
      <c r="S29" s="41"/>
      <c r="T29" s="47" t="s">
        <v>93</v>
      </c>
      <c r="U29" s="41"/>
      <c r="V29" s="47" t="s">
        <v>93</v>
      </c>
      <c r="W29" s="41"/>
      <c r="X29" s="47" t="s">
        <v>93</v>
      </c>
      <c r="Y29" s="41"/>
      <c r="Z29" s="47" t="s">
        <v>93</v>
      </c>
      <c r="AA29" s="131"/>
      <c r="AB29" s="47">
        <v>0</v>
      </c>
      <c r="AD29" s="41"/>
      <c r="AE29" s="47"/>
      <c r="AF29" s="41"/>
      <c r="AG29" s="47"/>
      <c r="AH29" s="41"/>
      <c r="AI29" s="47"/>
      <c r="AJ29" s="41"/>
      <c r="AK29" s="47"/>
      <c r="AL29" s="41"/>
      <c r="AM29" s="47"/>
      <c r="AO29" s="41"/>
      <c r="AP29" s="47" t="s">
        <v>93</v>
      </c>
      <c r="AQ29" s="41"/>
      <c r="AR29" s="47" t="s">
        <v>93</v>
      </c>
      <c r="AS29" s="41"/>
      <c r="AT29" s="47" t="s">
        <v>93</v>
      </c>
      <c r="AU29" s="41"/>
      <c r="AV29" s="47" t="s">
        <v>93</v>
      </c>
      <c r="AW29" s="41"/>
      <c r="AX29" s="47" t="s">
        <v>93</v>
      </c>
      <c r="AY29" s="131"/>
      <c r="AZ29" s="47">
        <v>0</v>
      </c>
      <c r="BB29" s="41"/>
      <c r="BC29" s="47" t="s">
        <v>93</v>
      </c>
      <c r="BD29" s="41"/>
      <c r="BE29" s="47" t="s">
        <v>93</v>
      </c>
      <c r="BF29" s="41"/>
      <c r="BG29" s="47" t="s">
        <v>93</v>
      </c>
      <c r="BH29" s="41"/>
      <c r="BI29" s="47" t="s">
        <v>93</v>
      </c>
      <c r="BJ29" s="41"/>
      <c r="BK29" s="47" t="s">
        <v>93</v>
      </c>
    </row>
    <row r="30" spans="2:63" ht="13.5" thickBot="1" x14ac:dyDescent="0.25">
      <c r="B30" s="13"/>
      <c r="C30" s="28" t="s">
        <v>191</v>
      </c>
      <c r="D30" s="40">
        <v>12827</v>
      </c>
      <c r="E30" s="46">
        <v>0.11931982028074156</v>
      </c>
      <c r="F30" s="14">
        <v>1863</v>
      </c>
      <c r="G30" s="46">
        <v>0.14524050830279878</v>
      </c>
      <c r="H30" s="14">
        <v>2424</v>
      </c>
      <c r="I30" s="46">
        <v>0.1889763779527559</v>
      </c>
      <c r="J30" s="14">
        <v>151</v>
      </c>
      <c r="K30" s="46">
        <v>1.177204334606689E-2</v>
      </c>
      <c r="L30" s="40">
        <v>9</v>
      </c>
      <c r="M30" s="46">
        <v>7.0164496764637098E-4</v>
      </c>
      <c r="N30" s="131"/>
      <c r="O30" s="46">
        <v>0.50705617266869585</v>
      </c>
      <c r="Q30" s="40">
        <v>2054</v>
      </c>
      <c r="R30" s="46">
        <v>1.9106799006520868E-2</v>
      </c>
      <c r="S30" s="14">
        <v>173</v>
      </c>
      <c r="T30" s="46">
        <v>8.4225900681596882E-2</v>
      </c>
      <c r="U30" s="14">
        <v>164</v>
      </c>
      <c r="V30" s="46">
        <v>7.9844206426484904E-2</v>
      </c>
      <c r="W30" s="14">
        <v>7</v>
      </c>
      <c r="X30" s="46">
        <v>3.4079844206426485E-3</v>
      </c>
      <c r="Y30" s="40">
        <v>57</v>
      </c>
      <c r="Z30" s="46">
        <v>2.7750730282375853E-2</v>
      </c>
      <c r="AA30" s="131"/>
      <c r="AB30" s="46">
        <v>8.1195398663873181E-2</v>
      </c>
      <c r="AD30" s="14"/>
      <c r="AE30" s="46"/>
      <c r="AF30" s="14"/>
      <c r="AG30" s="46"/>
      <c r="AH30" s="14"/>
      <c r="AI30" s="46"/>
      <c r="AJ30" s="14"/>
      <c r="AK30" s="46"/>
      <c r="AL30" s="40"/>
      <c r="AM30" s="46"/>
      <c r="AO30" s="14">
        <v>17801</v>
      </c>
      <c r="AP30" s="46">
        <v>0.16558915731016455</v>
      </c>
      <c r="AQ30" s="14">
        <v>2700</v>
      </c>
      <c r="AR30" s="46">
        <v>0.15167687208583788</v>
      </c>
      <c r="AS30" s="14">
        <v>3301</v>
      </c>
      <c r="AT30" s="46">
        <v>0.18543902027975956</v>
      </c>
      <c r="AU30" s="14">
        <v>287</v>
      </c>
      <c r="AV30" s="46">
        <v>1.6122689736531654E-2</v>
      </c>
      <c r="AW30" s="40">
        <v>63</v>
      </c>
      <c r="AX30" s="46">
        <v>3.5391270153362171E-3</v>
      </c>
      <c r="AY30" s="131"/>
      <c r="AZ30" s="46">
        <v>0.70368027829386881</v>
      </c>
      <c r="BB30" s="14">
        <v>1549</v>
      </c>
      <c r="BC30" s="46">
        <v>1.4409168286806632E-2</v>
      </c>
      <c r="BD30" s="14">
        <v>485</v>
      </c>
      <c r="BE30" s="46">
        <v>0.31310522918011618</v>
      </c>
      <c r="BF30" s="14">
        <v>493</v>
      </c>
      <c r="BG30" s="46">
        <v>0.31826985151710779</v>
      </c>
      <c r="BH30" s="14">
        <v>12</v>
      </c>
      <c r="BI30" s="46">
        <v>7.7469335054874116E-3</v>
      </c>
      <c r="BJ30" s="40">
        <v>7</v>
      </c>
      <c r="BK30" s="46">
        <v>4.5190445448676569E-3</v>
      </c>
    </row>
    <row r="31" spans="2:63" x14ac:dyDescent="0.2">
      <c r="B31" s="2">
        <v>97210</v>
      </c>
      <c r="C31" s="25" t="s">
        <v>69</v>
      </c>
      <c r="D31" s="37">
        <v>2141</v>
      </c>
      <c r="E31" s="43">
        <v>0.11363515736956638</v>
      </c>
      <c r="F31" s="37">
        <v>232</v>
      </c>
      <c r="G31" s="43">
        <v>0.1083605791686128</v>
      </c>
      <c r="H31" s="37">
        <v>318</v>
      </c>
      <c r="I31" s="43">
        <v>0.14852872489490893</v>
      </c>
      <c r="J31" s="37">
        <v>36</v>
      </c>
      <c r="K31" s="43">
        <v>1.6814572629612331E-2</v>
      </c>
      <c r="L31" s="37"/>
      <c r="M31" s="43" t="s">
        <v>93</v>
      </c>
      <c r="N31" s="20"/>
      <c r="O31" s="43">
        <v>0.49411493191783984</v>
      </c>
      <c r="Q31" s="37">
        <v>290</v>
      </c>
      <c r="R31" s="43">
        <v>1.5391964333103338E-2</v>
      </c>
      <c r="S31" s="37">
        <v>21</v>
      </c>
      <c r="T31" s="43">
        <v>7.2413793103448282E-2</v>
      </c>
      <c r="U31" s="37">
        <v>15</v>
      </c>
      <c r="V31" s="43">
        <v>5.1724137931034482E-2</v>
      </c>
      <c r="W31" s="37"/>
      <c r="X31" s="43" t="s">
        <v>93</v>
      </c>
      <c r="Y31" s="37"/>
      <c r="Z31" s="43" t="s">
        <v>93</v>
      </c>
      <c r="AA31" s="20"/>
      <c r="AB31" s="43">
        <v>6.692822524809601E-2</v>
      </c>
      <c r="AD31" s="37"/>
      <c r="AE31" s="43"/>
      <c r="AF31" s="37"/>
      <c r="AG31" s="43"/>
      <c r="AH31" s="37"/>
      <c r="AI31" s="43"/>
      <c r="AJ31" s="37"/>
      <c r="AK31" s="43"/>
      <c r="AL31" s="37"/>
      <c r="AM31" s="43"/>
      <c r="AO31" s="37">
        <v>2900</v>
      </c>
      <c r="AP31" s="43">
        <v>0.15391964333103339</v>
      </c>
      <c r="AQ31" s="37">
        <v>334</v>
      </c>
      <c r="AR31" s="43">
        <v>0.11517241379310345</v>
      </c>
      <c r="AS31" s="37">
        <v>430</v>
      </c>
      <c r="AT31" s="43">
        <v>0.14827586206896551</v>
      </c>
      <c r="AU31" s="37">
        <v>52</v>
      </c>
      <c r="AV31" s="43">
        <v>1.793103448275862E-2</v>
      </c>
      <c r="AW31" s="37"/>
      <c r="AX31" s="43" t="s">
        <v>93</v>
      </c>
      <c r="AY31" s="20"/>
      <c r="AZ31" s="43">
        <v>0.66928225248096007</v>
      </c>
      <c r="BB31" s="37">
        <v>258</v>
      </c>
      <c r="BC31" s="43">
        <v>1.3693540682554005E-2</v>
      </c>
      <c r="BD31" s="37">
        <v>67</v>
      </c>
      <c r="BE31" s="43">
        <v>0.25968992248062017</v>
      </c>
      <c r="BF31" s="37">
        <v>78</v>
      </c>
      <c r="BG31" s="43">
        <v>0.30232558139534882</v>
      </c>
      <c r="BH31" s="37"/>
      <c r="BI31" s="43" t="s">
        <v>93</v>
      </c>
      <c r="BJ31" s="37"/>
      <c r="BK31" s="43" t="s">
        <v>93</v>
      </c>
    </row>
    <row r="32" spans="2:63" x14ac:dyDescent="0.2">
      <c r="B32" s="2">
        <v>97217</v>
      </c>
      <c r="C32" s="26" t="s">
        <v>70</v>
      </c>
      <c r="D32" s="38">
        <v>1051</v>
      </c>
      <c r="E32" s="44">
        <v>0.12289522918615528</v>
      </c>
      <c r="F32" s="38">
        <v>276</v>
      </c>
      <c r="G32" s="44">
        <v>0.2626070409134158</v>
      </c>
      <c r="H32" s="38">
        <v>144</v>
      </c>
      <c r="I32" s="44">
        <v>0.13701236917221693</v>
      </c>
      <c r="J32" s="38">
        <v>19</v>
      </c>
      <c r="K32" s="44">
        <v>1.8078020932445291E-2</v>
      </c>
      <c r="L32" s="38"/>
      <c r="M32" s="44" t="s">
        <v>93</v>
      </c>
      <c r="N32" s="20"/>
      <c r="O32" s="44">
        <v>0.48277446026642168</v>
      </c>
      <c r="Q32" s="38">
        <v>161</v>
      </c>
      <c r="R32" s="44">
        <v>1.8826005612722171E-2</v>
      </c>
      <c r="S32" s="38">
        <v>27</v>
      </c>
      <c r="T32" s="44">
        <v>0.16770186335403728</v>
      </c>
      <c r="U32" s="38">
        <v>16</v>
      </c>
      <c r="V32" s="44">
        <v>9.9378881987577633E-2</v>
      </c>
      <c r="W32" s="38"/>
      <c r="X32" s="44" t="s">
        <v>93</v>
      </c>
      <c r="Y32" s="38"/>
      <c r="Z32" s="44" t="s">
        <v>93</v>
      </c>
      <c r="AA32" s="20"/>
      <c r="AB32" s="44">
        <v>7.3954983922829579E-2</v>
      </c>
      <c r="AD32" s="38"/>
      <c r="AE32" s="44"/>
      <c r="AF32" s="38"/>
      <c r="AG32" s="44"/>
      <c r="AH32" s="38"/>
      <c r="AI32" s="44"/>
      <c r="AJ32" s="38"/>
      <c r="AK32" s="44"/>
      <c r="AL32" s="38"/>
      <c r="AM32" s="44"/>
      <c r="AO32" s="38">
        <v>1475</v>
      </c>
      <c r="AP32" s="44">
        <v>0.17247427502338633</v>
      </c>
      <c r="AQ32" s="38">
        <v>382</v>
      </c>
      <c r="AR32" s="44">
        <v>0.25898305084745765</v>
      </c>
      <c r="AS32" s="38">
        <v>201</v>
      </c>
      <c r="AT32" s="44">
        <v>0.13627118644067795</v>
      </c>
      <c r="AU32" s="38">
        <v>34</v>
      </c>
      <c r="AV32" s="44">
        <v>2.305084745762712E-2</v>
      </c>
      <c r="AW32" s="38"/>
      <c r="AX32" s="44" t="s">
        <v>93</v>
      </c>
      <c r="AY32" s="20"/>
      <c r="AZ32" s="44">
        <v>0.67753789618741389</v>
      </c>
      <c r="BB32" s="38">
        <v>173</v>
      </c>
      <c r="BC32" s="44">
        <v>2.0229186155285312E-2</v>
      </c>
      <c r="BD32" s="38">
        <v>75</v>
      </c>
      <c r="BE32" s="44">
        <v>0.43352601156069365</v>
      </c>
      <c r="BF32" s="38">
        <v>42</v>
      </c>
      <c r="BG32" s="44">
        <v>0.24277456647398843</v>
      </c>
      <c r="BH32" s="38"/>
      <c r="BI32" s="44" t="s">
        <v>93</v>
      </c>
      <c r="BJ32" s="38"/>
      <c r="BK32" s="44" t="s">
        <v>93</v>
      </c>
    </row>
    <row r="33" spans="2:63" x14ac:dyDescent="0.2">
      <c r="B33" s="2">
        <v>97220</v>
      </c>
      <c r="C33" s="26" t="s">
        <v>71</v>
      </c>
      <c r="D33" s="38">
        <v>1619</v>
      </c>
      <c r="E33" s="44">
        <v>0.12578665216377904</v>
      </c>
      <c r="F33" s="38">
        <v>181</v>
      </c>
      <c r="G33" s="44">
        <v>0.11179740580605312</v>
      </c>
      <c r="H33" s="38">
        <v>331</v>
      </c>
      <c r="I33" s="44">
        <v>0.20444718962322422</v>
      </c>
      <c r="J33" s="38">
        <v>28</v>
      </c>
      <c r="K33" s="44">
        <v>1.7294626312538603E-2</v>
      </c>
      <c r="L33" s="38"/>
      <c r="M33" s="44" t="s">
        <v>93</v>
      </c>
      <c r="N33" s="20"/>
      <c r="O33" s="44">
        <v>0.51347922613384078</v>
      </c>
      <c r="Q33" s="38">
        <v>269</v>
      </c>
      <c r="R33" s="44">
        <v>2.0899696993240617E-2</v>
      </c>
      <c r="S33" s="38">
        <v>20</v>
      </c>
      <c r="T33" s="44">
        <v>7.434944237918216E-2</v>
      </c>
      <c r="U33" s="38">
        <v>37</v>
      </c>
      <c r="V33" s="44">
        <v>0.13754646840148699</v>
      </c>
      <c r="W33" s="38">
        <v>7</v>
      </c>
      <c r="X33" s="44">
        <v>2.6022304832713755E-2</v>
      </c>
      <c r="Y33" s="38"/>
      <c r="Z33" s="44" t="s">
        <v>93</v>
      </c>
      <c r="AA33" s="20"/>
      <c r="AB33" s="44">
        <v>8.5315572470662862E-2</v>
      </c>
      <c r="AD33" s="38"/>
      <c r="AE33" s="44"/>
      <c r="AF33" s="38"/>
      <c r="AG33" s="44"/>
      <c r="AH33" s="38"/>
      <c r="AI33" s="44"/>
      <c r="AJ33" s="38"/>
      <c r="AK33" s="44"/>
      <c r="AL33" s="38"/>
      <c r="AM33" s="44"/>
      <c r="AO33" s="38">
        <v>2187</v>
      </c>
      <c r="AP33" s="44">
        <v>0.16991686737627223</v>
      </c>
      <c r="AQ33" s="38">
        <v>181</v>
      </c>
      <c r="AR33" s="44">
        <v>8.2761774119798806E-2</v>
      </c>
      <c r="AS33" s="38">
        <v>331</v>
      </c>
      <c r="AT33" s="44">
        <v>0.15134887974394148</v>
      </c>
      <c r="AU33" s="38">
        <v>28</v>
      </c>
      <c r="AV33" s="44">
        <v>1.2802926383173296E-2</v>
      </c>
      <c r="AW33" s="38"/>
      <c r="AX33" s="44" t="s">
        <v>93</v>
      </c>
      <c r="AY33" s="20"/>
      <c r="AZ33" s="44">
        <v>0.69362511893434819</v>
      </c>
      <c r="BB33" s="38">
        <v>238</v>
      </c>
      <c r="BC33" s="44">
        <v>1.8491181726361588E-2</v>
      </c>
      <c r="BD33" s="38">
        <v>44</v>
      </c>
      <c r="BE33" s="44">
        <v>0.18487394957983194</v>
      </c>
      <c r="BF33" s="38">
        <v>99</v>
      </c>
      <c r="BG33" s="44">
        <v>0.41596638655462187</v>
      </c>
      <c r="BH33" s="38">
        <v>5</v>
      </c>
      <c r="BI33" s="44">
        <v>2.100840336134454E-2</v>
      </c>
      <c r="BJ33" s="38"/>
      <c r="BK33" s="44" t="s">
        <v>93</v>
      </c>
    </row>
    <row r="34" spans="2:63" x14ac:dyDescent="0.2">
      <c r="B34" s="2">
        <v>97226</v>
      </c>
      <c r="C34" s="26" t="s">
        <v>72</v>
      </c>
      <c r="D34" s="38">
        <v>530</v>
      </c>
      <c r="E34" s="44">
        <v>0.1135876553793399</v>
      </c>
      <c r="F34" s="38">
        <v>68</v>
      </c>
      <c r="G34" s="44">
        <v>0.12830188679245283</v>
      </c>
      <c r="H34" s="38">
        <v>116</v>
      </c>
      <c r="I34" s="44">
        <v>0.21886792452830189</v>
      </c>
      <c r="J34" s="38"/>
      <c r="K34" s="44" t="s">
        <v>93</v>
      </c>
      <c r="L34" s="38"/>
      <c r="M34" s="44" t="s">
        <v>93</v>
      </c>
      <c r="N34" s="20"/>
      <c r="O34" s="44">
        <v>0.4902867715078631</v>
      </c>
      <c r="Q34" s="38">
        <v>83</v>
      </c>
      <c r="R34" s="44">
        <v>1.778825546506644E-2</v>
      </c>
      <c r="S34" s="38">
        <v>8</v>
      </c>
      <c r="T34" s="44">
        <v>9.6385542168674704E-2</v>
      </c>
      <c r="U34" s="38">
        <v>16</v>
      </c>
      <c r="V34" s="44">
        <v>0.19277108433734941</v>
      </c>
      <c r="W34" s="38"/>
      <c r="X34" s="44" t="s">
        <v>93</v>
      </c>
      <c r="Y34" s="38"/>
      <c r="Z34" s="44" t="s">
        <v>93</v>
      </c>
      <c r="AA34" s="20"/>
      <c r="AB34" s="44">
        <v>7.6780758556891773E-2</v>
      </c>
      <c r="AD34" s="38"/>
      <c r="AE34" s="44"/>
      <c r="AF34" s="38"/>
      <c r="AG34" s="44"/>
      <c r="AH34" s="38"/>
      <c r="AI34" s="44"/>
      <c r="AJ34" s="38"/>
      <c r="AK34" s="44"/>
      <c r="AL34" s="38"/>
      <c r="AM34" s="44"/>
      <c r="AO34" s="38">
        <v>724</v>
      </c>
      <c r="AP34" s="44">
        <v>0.15516502357479639</v>
      </c>
      <c r="AQ34" s="38">
        <v>115</v>
      </c>
      <c r="AR34" s="44">
        <v>0.15883977900552487</v>
      </c>
      <c r="AS34" s="38">
        <v>155</v>
      </c>
      <c r="AT34" s="44">
        <v>0.21408839779005526</v>
      </c>
      <c r="AU34" s="38">
        <v>9</v>
      </c>
      <c r="AV34" s="44">
        <v>1.2430939226519336E-2</v>
      </c>
      <c r="AW34" s="38"/>
      <c r="AX34" s="44" t="s">
        <v>93</v>
      </c>
      <c r="AY34" s="20"/>
      <c r="AZ34" s="44">
        <v>0.66975023126734501</v>
      </c>
      <c r="BB34" s="38">
        <v>81</v>
      </c>
      <c r="BC34" s="44">
        <v>1.7359622803257608E-2</v>
      </c>
      <c r="BD34" s="38">
        <v>16</v>
      </c>
      <c r="BE34" s="44">
        <v>0.19753086419753085</v>
      </c>
      <c r="BF34" s="38">
        <v>27</v>
      </c>
      <c r="BG34" s="44">
        <v>0.33333333333333331</v>
      </c>
      <c r="BH34" s="38"/>
      <c r="BI34" s="44" t="s">
        <v>93</v>
      </c>
      <c r="BJ34" s="38"/>
      <c r="BK34" s="44" t="s">
        <v>93</v>
      </c>
    </row>
    <row r="35" spans="2:63" x14ac:dyDescent="0.2">
      <c r="B35" s="2">
        <v>97232</v>
      </c>
      <c r="C35" s="26" t="s">
        <v>73</v>
      </c>
      <c r="D35" s="38">
        <v>1284</v>
      </c>
      <c r="E35" s="44">
        <v>0.13982358706305145</v>
      </c>
      <c r="F35" s="38">
        <v>191</v>
      </c>
      <c r="G35" s="44">
        <v>0.14875389408099687</v>
      </c>
      <c r="H35" s="38">
        <v>195</v>
      </c>
      <c r="I35" s="44">
        <v>0.15186915887850466</v>
      </c>
      <c r="J35" s="38">
        <v>28</v>
      </c>
      <c r="K35" s="44">
        <v>2.1806853582554516E-2</v>
      </c>
      <c r="L35" s="38"/>
      <c r="M35" s="44" t="s">
        <v>93</v>
      </c>
      <c r="N35" s="20"/>
      <c r="O35" s="44">
        <v>0.5520206362854686</v>
      </c>
      <c r="Q35" s="38">
        <v>151</v>
      </c>
      <c r="R35" s="44">
        <v>1.6443428073614305E-2</v>
      </c>
      <c r="S35" s="38">
        <v>13</v>
      </c>
      <c r="T35" s="44">
        <v>8.6092715231788075E-2</v>
      </c>
      <c r="U35" s="38">
        <v>17</v>
      </c>
      <c r="V35" s="44">
        <v>0.11258278145695365</v>
      </c>
      <c r="W35" s="38"/>
      <c r="X35" s="44" t="s">
        <v>93</v>
      </c>
      <c r="Y35" s="38"/>
      <c r="Z35" s="44" t="s">
        <v>93</v>
      </c>
      <c r="AA35" s="20"/>
      <c r="AB35" s="44">
        <v>6.4918314703353394E-2</v>
      </c>
      <c r="AD35" s="38"/>
      <c r="AE35" s="44"/>
      <c r="AF35" s="38"/>
      <c r="AG35" s="44"/>
      <c r="AH35" s="38"/>
      <c r="AI35" s="44"/>
      <c r="AJ35" s="38"/>
      <c r="AK35" s="44"/>
      <c r="AL35" s="38"/>
      <c r="AM35" s="44"/>
      <c r="AO35" s="38">
        <v>1687</v>
      </c>
      <c r="AP35" s="44">
        <v>0.18370902755090951</v>
      </c>
      <c r="AQ35" s="38">
        <v>263</v>
      </c>
      <c r="AR35" s="44">
        <v>0.15589804386484885</v>
      </c>
      <c r="AS35" s="38">
        <v>254</v>
      </c>
      <c r="AT35" s="44">
        <v>0.15056312981624184</v>
      </c>
      <c r="AU35" s="38">
        <v>43</v>
      </c>
      <c r="AV35" s="44">
        <v>2.5489033787788974E-2</v>
      </c>
      <c r="AW35" s="38"/>
      <c r="AX35" s="44" t="s">
        <v>93</v>
      </c>
      <c r="AY35" s="20"/>
      <c r="AZ35" s="44">
        <v>0.72527944969905422</v>
      </c>
      <c r="BB35" s="38">
        <v>122</v>
      </c>
      <c r="BC35" s="44">
        <v>1.3285418708483083E-2</v>
      </c>
      <c r="BD35" s="38">
        <v>37</v>
      </c>
      <c r="BE35" s="44">
        <v>0.30327868852459017</v>
      </c>
      <c r="BF35" s="38">
        <v>46</v>
      </c>
      <c r="BG35" s="44">
        <v>0.37704918032786883</v>
      </c>
      <c r="BH35" s="38"/>
      <c r="BI35" s="44" t="s">
        <v>93</v>
      </c>
      <c r="BJ35" s="38"/>
      <c r="BK35" s="44" t="s">
        <v>93</v>
      </c>
    </row>
    <row r="36" spans="2:63" hidden="1" x14ac:dyDescent="0.2">
      <c r="B36" s="13"/>
      <c r="C36" s="29" t="s">
        <v>74</v>
      </c>
      <c r="D36" s="41"/>
      <c r="E36" s="47" t="s">
        <v>93</v>
      </c>
      <c r="F36" s="41"/>
      <c r="G36" s="47" t="s">
        <v>93</v>
      </c>
      <c r="H36" s="41"/>
      <c r="I36" s="47" t="s">
        <v>93</v>
      </c>
      <c r="J36" s="41"/>
      <c r="K36" s="47" t="s">
        <v>93</v>
      </c>
      <c r="L36" s="41"/>
      <c r="M36" s="47" t="s">
        <v>93</v>
      </c>
      <c r="N36" s="131"/>
      <c r="O36" s="47">
        <v>0</v>
      </c>
      <c r="Q36" s="41"/>
      <c r="R36" s="47" t="s">
        <v>93</v>
      </c>
      <c r="S36" s="41"/>
      <c r="T36" s="47" t="s">
        <v>93</v>
      </c>
      <c r="U36" s="41"/>
      <c r="V36" s="47" t="s">
        <v>93</v>
      </c>
      <c r="W36" s="41"/>
      <c r="X36" s="47" t="s">
        <v>93</v>
      </c>
      <c r="Y36" s="41"/>
      <c r="Z36" s="47" t="s">
        <v>93</v>
      </c>
      <c r="AA36" s="131"/>
      <c r="AB36" s="47">
        <v>0</v>
      </c>
      <c r="AD36" s="41"/>
      <c r="AE36" s="47"/>
      <c r="AF36" s="41"/>
      <c r="AG36" s="47"/>
      <c r="AH36" s="41"/>
      <c r="AI36" s="47"/>
      <c r="AJ36" s="41"/>
      <c r="AK36" s="47"/>
      <c r="AL36" s="41"/>
      <c r="AM36" s="47"/>
      <c r="AO36" s="41"/>
      <c r="AP36" s="47" t="s">
        <v>93</v>
      </c>
      <c r="AQ36" s="41"/>
      <c r="AR36" s="47" t="s">
        <v>93</v>
      </c>
      <c r="AS36" s="41"/>
      <c r="AT36" s="47" t="s">
        <v>93</v>
      </c>
      <c r="AU36" s="41"/>
      <c r="AV36" s="47" t="s">
        <v>93</v>
      </c>
      <c r="AW36" s="41"/>
      <c r="AX36" s="47" t="s">
        <v>93</v>
      </c>
      <c r="AY36" s="131"/>
      <c r="AZ36" s="47">
        <v>0</v>
      </c>
      <c r="BB36" s="41"/>
      <c r="BC36" s="47" t="s">
        <v>93</v>
      </c>
      <c r="BD36" s="41"/>
      <c r="BE36" s="47" t="s">
        <v>93</v>
      </c>
      <c r="BF36" s="41"/>
      <c r="BG36" s="47" t="s">
        <v>93</v>
      </c>
      <c r="BH36" s="41"/>
      <c r="BI36" s="47" t="s">
        <v>93</v>
      </c>
      <c r="BJ36" s="41"/>
      <c r="BK36" s="47" t="s">
        <v>93</v>
      </c>
    </row>
    <row r="37" spans="2:63" x14ac:dyDescent="0.2">
      <c r="B37" s="2">
        <v>97202</v>
      </c>
      <c r="C37" s="26" t="s">
        <v>75</v>
      </c>
      <c r="D37" s="38">
        <v>449</v>
      </c>
      <c r="E37" s="44">
        <v>0.11596074380165289</v>
      </c>
      <c r="F37" s="38">
        <v>43</v>
      </c>
      <c r="G37" s="44">
        <v>9.5768374164810696E-2</v>
      </c>
      <c r="H37" s="38">
        <v>84</v>
      </c>
      <c r="I37" s="44">
        <v>0.18708240534521159</v>
      </c>
      <c r="J37" s="38">
        <v>6</v>
      </c>
      <c r="K37" s="44">
        <v>1.3363028953229399E-2</v>
      </c>
      <c r="L37" s="38"/>
      <c r="M37" s="44" t="s">
        <v>93</v>
      </c>
      <c r="N37" s="20"/>
      <c r="O37" s="44">
        <v>0.5233100233100233</v>
      </c>
      <c r="Q37" s="38">
        <v>65</v>
      </c>
      <c r="R37" s="44">
        <v>1.6787190082644628E-2</v>
      </c>
      <c r="S37" s="38"/>
      <c r="T37" s="44" t="s">
        <v>93</v>
      </c>
      <c r="U37" s="38">
        <v>7</v>
      </c>
      <c r="V37" s="44">
        <v>0.1076923076923077</v>
      </c>
      <c r="W37" s="38"/>
      <c r="X37" s="44" t="s">
        <v>93</v>
      </c>
      <c r="Y37" s="38"/>
      <c r="Z37" s="44" t="s">
        <v>93</v>
      </c>
      <c r="AA37" s="20"/>
      <c r="AB37" s="44">
        <v>7.575757575757576E-2</v>
      </c>
      <c r="AD37" s="38"/>
      <c r="AE37" s="44"/>
      <c r="AF37" s="38"/>
      <c r="AG37" s="44"/>
      <c r="AH37" s="38"/>
      <c r="AI37" s="44"/>
      <c r="AJ37" s="38"/>
      <c r="AK37" s="44"/>
      <c r="AL37" s="38"/>
      <c r="AM37" s="44"/>
      <c r="AO37" s="38">
        <v>620</v>
      </c>
      <c r="AP37" s="44">
        <v>0.16012396694214875</v>
      </c>
      <c r="AQ37" s="38">
        <v>60</v>
      </c>
      <c r="AR37" s="44">
        <v>9.6774193548387094E-2</v>
      </c>
      <c r="AS37" s="38">
        <v>118</v>
      </c>
      <c r="AT37" s="44">
        <v>0.19032258064516128</v>
      </c>
      <c r="AU37" s="38">
        <v>13</v>
      </c>
      <c r="AV37" s="44">
        <v>2.0967741935483872E-2</v>
      </c>
      <c r="AW37" s="38"/>
      <c r="AX37" s="44" t="s">
        <v>93</v>
      </c>
      <c r="AY37" s="20"/>
      <c r="AZ37" s="44">
        <v>0.72261072261072257</v>
      </c>
      <c r="BB37" s="38">
        <v>51</v>
      </c>
      <c r="BC37" s="44">
        <v>1.3171487603305785E-2</v>
      </c>
      <c r="BD37" s="38">
        <v>11</v>
      </c>
      <c r="BE37" s="44">
        <v>0.21568627450980393</v>
      </c>
      <c r="BF37" s="38">
        <v>21</v>
      </c>
      <c r="BG37" s="44">
        <v>0.41176470588235292</v>
      </c>
      <c r="BH37" s="38"/>
      <c r="BI37" s="44" t="s">
        <v>93</v>
      </c>
      <c r="BJ37" s="38"/>
      <c r="BK37" s="44" t="s">
        <v>93</v>
      </c>
    </row>
    <row r="38" spans="2:63" x14ac:dyDescent="0.2">
      <c r="B38" s="2">
        <v>97206</v>
      </c>
      <c r="C38" s="26" t="s">
        <v>76</v>
      </c>
      <c r="D38" s="38">
        <v>512</v>
      </c>
      <c r="E38" s="44">
        <v>8.4979253112033512E-2</v>
      </c>
      <c r="F38" s="38">
        <v>63</v>
      </c>
      <c r="G38" s="44">
        <v>0.123046875</v>
      </c>
      <c r="H38" s="38">
        <v>124</v>
      </c>
      <c r="I38" s="44">
        <v>0.2421875</v>
      </c>
      <c r="J38" s="38">
        <v>6</v>
      </c>
      <c r="K38" s="44">
        <v>1.171875E-2</v>
      </c>
      <c r="L38" s="38"/>
      <c r="M38" s="44" t="s">
        <v>93</v>
      </c>
      <c r="N38" s="20"/>
      <c r="O38" s="44">
        <v>0.40764331210191085</v>
      </c>
      <c r="Q38" s="38">
        <v>75</v>
      </c>
      <c r="R38" s="44">
        <v>1.2448132780083035E-2</v>
      </c>
      <c r="S38" s="38">
        <v>5</v>
      </c>
      <c r="T38" s="44">
        <v>6.6666666666666666E-2</v>
      </c>
      <c r="U38" s="38">
        <v>11</v>
      </c>
      <c r="V38" s="44">
        <v>0.14666666666666667</v>
      </c>
      <c r="W38" s="38"/>
      <c r="X38" s="44" t="s">
        <v>93</v>
      </c>
      <c r="Y38" s="38"/>
      <c r="Z38" s="44" t="s">
        <v>93</v>
      </c>
      <c r="AA38" s="20"/>
      <c r="AB38" s="44">
        <v>5.9713375796178345E-2</v>
      </c>
      <c r="AD38" s="38"/>
      <c r="AE38" s="44"/>
      <c r="AF38" s="38"/>
      <c r="AG38" s="44"/>
      <c r="AH38" s="38"/>
      <c r="AI38" s="44"/>
      <c r="AJ38" s="38"/>
      <c r="AK38" s="44"/>
      <c r="AL38" s="38"/>
      <c r="AM38" s="44"/>
      <c r="AO38" s="38">
        <v>725</v>
      </c>
      <c r="AP38" s="44">
        <v>0.12033195020746934</v>
      </c>
      <c r="AQ38" s="38">
        <v>101</v>
      </c>
      <c r="AR38" s="44">
        <v>0.1393103448275862</v>
      </c>
      <c r="AS38" s="38">
        <v>169</v>
      </c>
      <c r="AT38" s="44">
        <v>0.23310344827586207</v>
      </c>
      <c r="AU38" s="38">
        <v>10</v>
      </c>
      <c r="AV38" s="44">
        <v>1.3793103448275862E-2</v>
      </c>
      <c r="AW38" s="38"/>
      <c r="AX38" s="44" t="s">
        <v>93</v>
      </c>
      <c r="AY38" s="20"/>
      <c r="AZ38" s="44">
        <v>0.57722929936305734</v>
      </c>
      <c r="BB38" s="38">
        <v>78</v>
      </c>
      <c r="BC38" s="44">
        <v>1.2946058091286355E-2</v>
      </c>
      <c r="BD38" s="38">
        <v>18</v>
      </c>
      <c r="BE38" s="44">
        <v>0.23076923076923078</v>
      </c>
      <c r="BF38" s="38">
        <v>28</v>
      </c>
      <c r="BG38" s="44">
        <v>0.35897435897435898</v>
      </c>
      <c r="BH38" s="38"/>
      <c r="BI38" s="44" t="s">
        <v>93</v>
      </c>
      <c r="BJ38" s="38"/>
      <c r="BK38" s="44" t="s">
        <v>93</v>
      </c>
    </row>
    <row r="39" spans="2:63" x14ac:dyDescent="0.2">
      <c r="B39" s="2">
        <v>97207</v>
      </c>
      <c r="C39" s="26" t="s">
        <v>77</v>
      </c>
      <c r="D39" s="38">
        <v>1590</v>
      </c>
      <c r="E39" s="44">
        <v>9.3392070484581494E-2</v>
      </c>
      <c r="F39" s="38">
        <v>245</v>
      </c>
      <c r="G39" s="44">
        <v>0.1540880503144654</v>
      </c>
      <c r="H39" s="38">
        <v>379</v>
      </c>
      <c r="I39" s="44">
        <v>0.23836477987421384</v>
      </c>
      <c r="J39" s="38">
        <v>23</v>
      </c>
      <c r="K39" s="44">
        <v>1.4465408805031447E-2</v>
      </c>
      <c r="L39" s="38"/>
      <c r="M39" s="44" t="s">
        <v>93</v>
      </c>
      <c r="N39" s="20"/>
      <c r="O39" s="44">
        <v>0.43042772062804546</v>
      </c>
      <c r="Q39" s="38">
        <v>220</v>
      </c>
      <c r="R39" s="44">
        <v>1.2922173274596183E-2</v>
      </c>
      <c r="S39" s="38">
        <v>15</v>
      </c>
      <c r="T39" s="44">
        <v>6.8181818181818177E-2</v>
      </c>
      <c r="U39" s="38">
        <v>30</v>
      </c>
      <c r="V39" s="44">
        <v>0.13636363636363635</v>
      </c>
      <c r="W39" s="38"/>
      <c r="X39" s="44" t="s">
        <v>93</v>
      </c>
      <c r="Y39" s="38"/>
      <c r="Z39" s="44" t="s">
        <v>93</v>
      </c>
      <c r="AA39" s="20"/>
      <c r="AB39" s="44">
        <v>5.9556036816459122E-2</v>
      </c>
      <c r="AD39" s="38"/>
      <c r="AE39" s="44"/>
      <c r="AF39" s="38"/>
      <c r="AG39" s="44"/>
      <c r="AH39" s="38"/>
      <c r="AI39" s="44"/>
      <c r="AJ39" s="38"/>
      <c r="AK39" s="44"/>
      <c r="AL39" s="38"/>
      <c r="AM39" s="44"/>
      <c r="AO39" s="38">
        <v>2145</v>
      </c>
      <c r="AP39" s="44">
        <v>0.12599118942731277</v>
      </c>
      <c r="AQ39" s="38">
        <v>340</v>
      </c>
      <c r="AR39" s="44">
        <v>0.1585081585081585</v>
      </c>
      <c r="AS39" s="38">
        <v>501</v>
      </c>
      <c r="AT39" s="44">
        <v>0.23356643356643356</v>
      </c>
      <c r="AU39" s="38">
        <v>39</v>
      </c>
      <c r="AV39" s="44">
        <v>1.8181818181818181E-2</v>
      </c>
      <c r="AW39" s="38"/>
      <c r="AX39" s="44" t="s">
        <v>93</v>
      </c>
      <c r="AY39" s="20"/>
      <c r="AZ39" s="44">
        <v>0.5806713589604765</v>
      </c>
      <c r="BB39" s="38">
        <v>261</v>
      </c>
      <c r="BC39" s="44">
        <v>1.5330396475770926E-2</v>
      </c>
      <c r="BD39" s="38">
        <v>64</v>
      </c>
      <c r="BE39" s="44">
        <v>0.24521072796934865</v>
      </c>
      <c r="BF39" s="38">
        <v>116</v>
      </c>
      <c r="BG39" s="44">
        <v>0.44444444444444442</v>
      </c>
      <c r="BH39" s="38">
        <v>8</v>
      </c>
      <c r="BI39" s="44">
        <v>3.0651340996168581E-2</v>
      </c>
      <c r="BJ39" s="38"/>
      <c r="BK39" s="44" t="s">
        <v>93</v>
      </c>
    </row>
    <row r="40" spans="2:63" x14ac:dyDescent="0.2">
      <c r="B40" s="2">
        <v>97221</v>
      </c>
      <c r="C40" s="26" t="s">
        <v>78</v>
      </c>
      <c r="D40" s="38">
        <v>1472</v>
      </c>
      <c r="E40" s="44">
        <v>0.11450797355114742</v>
      </c>
      <c r="F40" s="38">
        <v>374</v>
      </c>
      <c r="G40" s="44">
        <v>0.25407608695652173</v>
      </c>
      <c r="H40" s="38">
        <v>272</v>
      </c>
      <c r="I40" s="44">
        <v>0.18478260869565216</v>
      </c>
      <c r="J40" s="38">
        <v>20</v>
      </c>
      <c r="K40" s="44">
        <v>1.358695652173913E-2</v>
      </c>
      <c r="L40" s="38"/>
      <c r="M40" s="44" t="s">
        <v>93</v>
      </c>
      <c r="N40" s="20"/>
      <c r="O40" s="44">
        <v>0.45942571785268416</v>
      </c>
      <c r="Q40" s="38">
        <v>240</v>
      </c>
      <c r="R40" s="44">
        <v>1.8669778296382729E-2</v>
      </c>
      <c r="S40" s="38">
        <v>41</v>
      </c>
      <c r="T40" s="44">
        <v>0.17083333333333334</v>
      </c>
      <c r="U40" s="38">
        <v>25</v>
      </c>
      <c r="V40" s="44">
        <v>0.10416666666666667</v>
      </c>
      <c r="W40" s="38"/>
      <c r="X40" s="44" t="s">
        <v>93</v>
      </c>
      <c r="Y40" s="38"/>
      <c r="Z40" s="44" t="s">
        <v>93</v>
      </c>
      <c r="AA40" s="20"/>
      <c r="AB40" s="44">
        <v>7.4906367041198504E-2</v>
      </c>
      <c r="AD40" s="38"/>
      <c r="AE40" s="44"/>
      <c r="AF40" s="38"/>
      <c r="AG40" s="44"/>
      <c r="AH40" s="38"/>
      <c r="AI40" s="44"/>
      <c r="AJ40" s="38"/>
      <c r="AK40" s="44"/>
      <c r="AL40" s="38"/>
      <c r="AM40" s="44"/>
      <c r="AO40" s="38">
        <v>2013</v>
      </c>
      <c r="AP40" s="44">
        <v>0.15659276546091014</v>
      </c>
      <c r="AQ40" s="38">
        <v>541</v>
      </c>
      <c r="AR40" s="44">
        <v>0.26875310481867859</v>
      </c>
      <c r="AS40" s="38">
        <v>371</v>
      </c>
      <c r="AT40" s="44">
        <v>0.18430203676105317</v>
      </c>
      <c r="AU40" s="38">
        <v>30</v>
      </c>
      <c r="AV40" s="44">
        <v>1.4903129657228018E-2</v>
      </c>
      <c r="AW40" s="38"/>
      <c r="AX40" s="44" t="s">
        <v>93</v>
      </c>
      <c r="AY40" s="20"/>
      <c r="AZ40" s="44">
        <v>0.62827715355805247</v>
      </c>
      <c r="BB40" s="38">
        <v>263</v>
      </c>
      <c r="BC40" s="44">
        <v>2.045896538311941E-2</v>
      </c>
      <c r="BD40" s="38">
        <v>125</v>
      </c>
      <c r="BE40" s="44">
        <v>0.47528517110266161</v>
      </c>
      <c r="BF40" s="38">
        <v>67</v>
      </c>
      <c r="BG40" s="44">
        <v>0.25475285171102663</v>
      </c>
      <c r="BH40" s="38">
        <v>8</v>
      </c>
      <c r="BI40" s="44">
        <v>3.0418250950570342E-2</v>
      </c>
      <c r="BJ40" s="38"/>
      <c r="BK40" s="44" t="s">
        <v>93</v>
      </c>
    </row>
    <row r="41" spans="2:63" x14ac:dyDescent="0.2">
      <c r="B41" s="2">
        <v>97227</v>
      </c>
      <c r="C41" s="26" t="s">
        <v>79</v>
      </c>
      <c r="D41" s="38">
        <v>916</v>
      </c>
      <c r="E41" s="44">
        <v>9.0024570024570025E-2</v>
      </c>
      <c r="F41" s="38">
        <v>162</v>
      </c>
      <c r="G41" s="44">
        <v>0.17685589519650655</v>
      </c>
      <c r="H41" s="38">
        <v>226</v>
      </c>
      <c r="I41" s="44">
        <v>0.24672489082969432</v>
      </c>
      <c r="J41" s="38">
        <v>16</v>
      </c>
      <c r="K41" s="44">
        <v>1.7467248908296942E-2</v>
      </c>
      <c r="L41" s="38"/>
      <c r="M41" s="44" t="s">
        <v>93</v>
      </c>
      <c r="N41" s="20"/>
      <c r="O41" s="44">
        <v>0.41168539325842696</v>
      </c>
      <c r="Q41" s="38">
        <v>148</v>
      </c>
      <c r="R41" s="44">
        <v>1.4545454545454545E-2</v>
      </c>
      <c r="S41" s="38">
        <v>30</v>
      </c>
      <c r="T41" s="44">
        <v>0.20270270270270271</v>
      </c>
      <c r="U41" s="38">
        <v>17</v>
      </c>
      <c r="V41" s="44">
        <v>0.11486486486486487</v>
      </c>
      <c r="W41" s="38"/>
      <c r="X41" s="44" t="s">
        <v>93</v>
      </c>
      <c r="Y41" s="38"/>
      <c r="Z41" s="44" t="s">
        <v>93</v>
      </c>
      <c r="AA41" s="20"/>
      <c r="AB41" s="44">
        <v>6.6516853932584274E-2</v>
      </c>
      <c r="AD41" s="38"/>
      <c r="AE41" s="44"/>
      <c r="AF41" s="38"/>
      <c r="AG41" s="44"/>
      <c r="AH41" s="38"/>
      <c r="AI41" s="44"/>
      <c r="AJ41" s="38"/>
      <c r="AK41" s="44"/>
      <c r="AL41" s="38"/>
      <c r="AM41" s="44"/>
      <c r="AO41" s="38">
        <v>1268</v>
      </c>
      <c r="AP41" s="44">
        <v>0.12461916461916461</v>
      </c>
      <c r="AQ41" s="38">
        <v>241</v>
      </c>
      <c r="AR41" s="44">
        <v>0.19006309148264985</v>
      </c>
      <c r="AS41" s="38">
        <v>289</v>
      </c>
      <c r="AT41" s="44">
        <v>0.2279179810725552</v>
      </c>
      <c r="AU41" s="38">
        <v>28</v>
      </c>
      <c r="AV41" s="44">
        <v>2.2082018927444796E-2</v>
      </c>
      <c r="AW41" s="38"/>
      <c r="AX41" s="44" t="s">
        <v>93</v>
      </c>
      <c r="AY41" s="20"/>
      <c r="AZ41" s="44">
        <v>0.56988764044943818</v>
      </c>
      <c r="BB41" s="38">
        <v>201</v>
      </c>
      <c r="BC41" s="44">
        <v>1.9754299754299754E-2</v>
      </c>
      <c r="BD41" s="38">
        <v>74</v>
      </c>
      <c r="BE41" s="44">
        <v>0.36815920398009949</v>
      </c>
      <c r="BF41" s="38">
        <v>81</v>
      </c>
      <c r="BG41" s="44">
        <v>0.40298507462686567</v>
      </c>
      <c r="BH41" s="38">
        <v>5</v>
      </c>
      <c r="BI41" s="44">
        <v>2.4875621890547265E-2</v>
      </c>
      <c r="BJ41" s="38"/>
      <c r="BK41" s="44" t="s">
        <v>93</v>
      </c>
    </row>
    <row r="42" spans="2:63" x14ac:dyDescent="0.2">
      <c r="B42" s="2">
        <v>97223</v>
      </c>
      <c r="C42" s="26" t="s">
        <v>80</v>
      </c>
      <c r="D42" s="38">
        <v>1077</v>
      </c>
      <c r="E42" s="44">
        <v>0.11379966187658461</v>
      </c>
      <c r="F42" s="38">
        <v>133</v>
      </c>
      <c r="G42" s="44">
        <v>0.12349117920148561</v>
      </c>
      <c r="H42" s="38">
        <v>218</v>
      </c>
      <c r="I42" s="44">
        <v>0.20241411327762301</v>
      </c>
      <c r="J42" s="38">
        <v>19</v>
      </c>
      <c r="K42" s="44">
        <v>1.7641597028783658E-2</v>
      </c>
      <c r="L42" s="38"/>
      <c r="M42" s="44" t="s">
        <v>93</v>
      </c>
      <c r="N42" s="20"/>
      <c r="O42" s="44">
        <v>0.4891008174386921</v>
      </c>
      <c r="Q42" s="38">
        <v>138</v>
      </c>
      <c r="R42" s="44">
        <v>1.4581572273879921E-2</v>
      </c>
      <c r="S42" s="38">
        <v>13</v>
      </c>
      <c r="T42" s="44">
        <v>9.420289855072464E-2</v>
      </c>
      <c r="U42" s="38">
        <v>17</v>
      </c>
      <c r="V42" s="44">
        <v>0.12318840579710146</v>
      </c>
      <c r="W42" s="38"/>
      <c r="X42" s="44" t="s">
        <v>93</v>
      </c>
      <c r="Y42" s="38"/>
      <c r="Z42" s="44" t="s">
        <v>93</v>
      </c>
      <c r="AA42" s="20"/>
      <c r="AB42" s="44">
        <v>6.2670299727520432E-2</v>
      </c>
      <c r="AD42" s="38"/>
      <c r="AE42" s="44"/>
      <c r="AF42" s="38"/>
      <c r="AG42" s="44"/>
      <c r="AH42" s="38"/>
      <c r="AI42" s="44"/>
      <c r="AJ42" s="38"/>
      <c r="AK42" s="44"/>
      <c r="AL42" s="38"/>
      <c r="AM42" s="44"/>
      <c r="AO42" s="38">
        <v>1468</v>
      </c>
      <c r="AP42" s="44">
        <v>0.15511411665257771</v>
      </c>
      <c r="AQ42" s="38">
        <v>199</v>
      </c>
      <c r="AR42" s="44">
        <v>0.13555858310626703</v>
      </c>
      <c r="AS42" s="38">
        <v>295</v>
      </c>
      <c r="AT42" s="44">
        <v>0.20095367847411444</v>
      </c>
      <c r="AU42" s="38">
        <v>32</v>
      </c>
      <c r="AV42" s="44">
        <v>2.1798365122615803E-2</v>
      </c>
      <c r="AW42" s="38"/>
      <c r="AX42" s="44" t="s">
        <v>93</v>
      </c>
      <c r="AY42" s="20"/>
      <c r="AZ42" s="44">
        <v>0.66666666666666663</v>
      </c>
      <c r="BB42" s="38">
        <v>134</v>
      </c>
      <c r="BC42" s="44">
        <v>1.4158918005071807E-2</v>
      </c>
      <c r="BD42" s="38">
        <v>41</v>
      </c>
      <c r="BE42" s="44">
        <v>0.30597014925373134</v>
      </c>
      <c r="BF42" s="38">
        <v>41</v>
      </c>
      <c r="BG42" s="44">
        <v>0.30597014925373134</v>
      </c>
      <c r="BH42" s="38"/>
      <c r="BI42" s="44" t="s">
        <v>93</v>
      </c>
      <c r="BJ42" s="38"/>
      <c r="BK42" s="44" t="s">
        <v>93</v>
      </c>
    </row>
    <row r="43" spans="2:63" x14ac:dyDescent="0.2">
      <c r="B43" s="2">
        <v>97231</v>
      </c>
      <c r="C43" s="26" t="s">
        <v>81</v>
      </c>
      <c r="D43" s="38">
        <v>722</v>
      </c>
      <c r="E43" s="44">
        <v>9.4912580517943823E-2</v>
      </c>
      <c r="F43" s="38">
        <v>121</v>
      </c>
      <c r="G43" s="44">
        <v>0.16759002770083103</v>
      </c>
      <c r="H43" s="38">
        <v>185</v>
      </c>
      <c r="I43" s="44">
        <v>0.25623268698060941</v>
      </c>
      <c r="J43" s="38">
        <v>9</v>
      </c>
      <c r="K43" s="44">
        <v>1.2465373961218837E-2</v>
      </c>
      <c r="L43" s="38"/>
      <c r="M43" s="44" t="s">
        <v>93</v>
      </c>
      <c r="N43" s="20"/>
      <c r="O43" s="44">
        <v>0.41976744186046511</v>
      </c>
      <c r="Q43" s="38">
        <v>87</v>
      </c>
      <c r="R43" s="44">
        <v>1.1436834494544478E-2</v>
      </c>
      <c r="S43" s="38">
        <v>16</v>
      </c>
      <c r="T43" s="44">
        <v>0.18390804597701149</v>
      </c>
      <c r="U43" s="38">
        <v>14</v>
      </c>
      <c r="V43" s="44">
        <v>0.16091954022988506</v>
      </c>
      <c r="W43" s="38"/>
      <c r="X43" s="44" t="s">
        <v>93</v>
      </c>
      <c r="Y43" s="38"/>
      <c r="Z43" s="44" t="s">
        <v>93</v>
      </c>
      <c r="AA43" s="20"/>
      <c r="AB43" s="44">
        <v>5.058139534883721E-2</v>
      </c>
      <c r="AD43" s="38"/>
      <c r="AE43" s="44"/>
      <c r="AF43" s="38"/>
      <c r="AG43" s="44"/>
      <c r="AH43" s="38"/>
      <c r="AI43" s="44"/>
      <c r="AJ43" s="38"/>
      <c r="AK43" s="44"/>
      <c r="AL43" s="38"/>
      <c r="AM43" s="44"/>
      <c r="AO43" s="38">
        <v>980</v>
      </c>
      <c r="AP43" s="44">
        <v>0.12882871039831711</v>
      </c>
      <c r="AQ43" s="38">
        <v>166</v>
      </c>
      <c r="AR43" s="44">
        <v>0.16938775510204082</v>
      </c>
      <c r="AS43" s="38">
        <v>251</v>
      </c>
      <c r="AT43" s="44">
        <v>0.25612244897959185</v>
      </c>
      <c r="AU43" s="38">
        <v>25</v>
      </c>
      <c r="AV43" s="44">
        <v>2.5510204081632654E-2</v>
      </c>
      <c r="AW43" s="38"/>
      <c r="AX43" s="44" t="s">
        <v>93</v>
      </c>
      <c r="AY43" s="20"/>
      <c r="AZ43" s="44">
        <v>0.56976744186046513</v>
      </c>
      <c r="BB43" s="38">
        <v>135</v>
      </c>
      <c r="BC43" s="44">
        <v>1.7746812146706949E-2</v>
      </c>
      <c r="BD43" s="38">
        <v>47</v>
      </c>
      <c r="BE43" s="44">
        <v>0.34814814814814815</v>
      </c>
      <c r="BF43" s="38">
        <v>51</v>
      </c>
      <c r="BG43" s="44">
        <v>0.37777777777777777</v>
      </c>
      <c r="BH43" s="38">
        <v>5</v>
      </c>
      <c r="BI43" s="44">
        <v>3.7037037037037035E-2</v>
      </c>
      <c r="BJ43" s="38"/>
      <c r="BK43" s="44" t="s">
        <v>93</v>
      </c>
    </row>
    <row r="44" spans="2:63" hidden="1" x14ac:dyDescent="0.2">
      <c r="B44" s="13"/>
      <c r="C44" s="29" t="s">
        <v>82</v>
      </c>
      <c r="D44" s="41"/>
      <c r="E44" s="47" t="s">
        <v>93</v>
      </c>
      <c r="F44" s="41"/>
      <c r="G44" s="47" t="s">
        <v>93</v>
      </c>
      <c r="H44" s="41"/>
      <c r="I44" s="47" t="s">
        <v>93</v>
      </c>
      <c r="J44" s="41"/>
      <c r="K44" s="47" t="s">
        <v>93</v>
      </c>
      <c r="L44" s="41"/>
      <c r="M44" s="47" t="s">
        <v>93</v>
      </c>
      <c r="N44" s="131"/>
      <c r="O44" s="47">
        <v>0</v>
      </c>
      <c r="Q44" s="41"/>
      <c r="R44" s="47" t="s">
        <v>93</v>
      </c>
      <c r="S44" s="41"/>
      <c r="T44" s="47" t="s">
        <v>93</v>
      </c>
      <c r="U44" s="41"/>
      <c r="V44" s="47" t="s">
        <v>93</v>
      </c>
      <c r="W44" s="41"/>
      <c r="X44" s="47" t="s">
        <v>93</v>
      </c>
      <c r="Y44" s="41"/>
      <c r="Z44" s="47" t="s">
        <v>93</v>
      </c>
      <c r="AA44" s="131"/>
      <c r="AB44" s="47">
        <v>0</v>
      </c>
      <c r="AD44" s="41"/>
      <c r="AE44" s="47"/>
      <c r="AF44" s="41"/>
      <c r="AG44" s="47"/>
      <c r="AH44" s="41"/>
      <c r="AI44" s="47"/>
      <c r="AJ44" s="41"/>
      <c r="AK44" s="47"/>
      <c r="AL44" s="41"/>
      <c r="AM44" s="47"/>
      <c r="AO44" s="41"/>
      <c r="AP44" s="47" t="s">
        <v>93</v>
      </c>
      <c r="AQ44" s="41"/>
      <c r="AR44" s="47" t="s">
        <v>93</v>
      </c>
      <c r="AS44" s="41"/>
      <c r="AT44" s="47" t="s">
        <v>93</v>
      </c>
      <c r="AU44" s="41"/>
      <c r="AV44" s="47" t="s">
        <v>93</v>
      </c>
      <c r="AW44" s="41"/>
      <c r="AX44" s="47" t="s">
        <v>93</v>
      </c>
      <c r="AY44" s="131"/>
      <c r="AZ44" s="47">
        <v>0</v>
      </c>
      <c r="BB44" s="41"/>
      <c r="BC44" s="47" t="s">
        <v>93</v>
      </c>
      <c r="BD44" s="41"/>
      <c r="BE44" s="47" t="s">
        <v>93</v>
      </c>
      <c r="BF44" s="41"/>
      <c r="BG44" s="47" t="s">
        <v>93</v>
      </c>
      <c r="BH44" s="41"/>
      <c r="BI44" s="47" t="s">
        <v>93</v>
      </c>
      <c r="BJ44" s="41"/>
      <c r="BK44" s="47" t="s">
        <v>93</v>
      </c>
    </row>
    <row r="45" spans="2:63" ht="13.5" thickBot="1" x14ac:dyDescent="0.25">
      <c r="B45" s="13"/>
      <c r="C45" s="28" t="s">
        <v>83</v>
      </c>
      <c r="D45" s="40">
        <v>13363</v>
      </c>
      <c r="E45" s="46">
        <v>0.11031402720908731</v>
      </c>
      <c r="F45" s="14">
        <v>2089</v>
      </c>
      <c r="G45" s="46">
        <v>0.15632717204220609</v>
      </c>
      <c r="H45" s="14">
        <v>2592</v>
      </c>
      <c r="I45" s="46">
        <v>0.19396842026491057</v>
      </c>
      <c r="J45" s="14">
        <v>210</v>
      </c>
      <c r="K45" s="46">
        <v>1.5715034049240441E-2</v>
      </c>
      <c r="L45" s="40">
        <v>0</v>
      </c>
      <c r="M45" s="46">
        <v>0</v>
      </c>
      <c r="N45" s="131"/>
      <c r="O45" s="46">
        <v>0.47337844061071949</v>
      </c>
      <c r="Q45" s="40">
        <v>1927</v>
      </c>
      <c r="R45" s="46">
        <v>1.5907740060758156E-2</v>
      </c>
      <c r="S45" s="14">
        <v>209</v>
      </c>
      <c r="T45" s="46">
        <v>0.1084587441619097</v>
      </c>
      <c r="U45" s="14">
        <v>222</v>
      </c>
      <c r="V45" s="46">
        <v>0.11520498183705241</v>
      </c>
      <c r="W45" s="14">
        <v>7</v>
      </c>
      <c r="X45" s="46">
        <v>3.6325895173845357E-3</v>
      </c>
      <c r="Y45" s="40">
        <v>0</v>
      </c>
      <c r="Z45" s="46">
        <v>0</v>
      </c>
      <c r="AA45" s="131"/>
      <c r="AB45" s="46">
        <v>6.8263133656877681E-2</v>
      </c>
      <c r="AD45" s="14"/>
      <c r="AE45" s="46"/>
      <c r="AF45" s="14"/>
      <c r="AG45" s="46"/>
      <c r="AH45" s="14"/>
      <c r="AI45" s="46"/>
      <c r="AJ45" s="14"/>
      <c r="AK45" s="46"/>
      <c r="AL45" s="40"/>
      <c r="AM45" s="46"/>
      <c r="AO45" s="14">
        <v>18192</v>
      </c>
      <c r="AP45" s="46">
        <v>0.1501783119799234</v>
      </c>
      <c r="AQ45" s="14">
        <v>2923</v>
      </c>
      <c r="AR45" s="46">
        <v>0.16067502198768691</v>
      </c>
      <c r="AS45" s="14">
        <v>3365</v>
      </c>
      <c r="AT45" s="46">
        <v>0.18497141600703607</v>
      </c>
      <c r="AU45" s="14">
        <v>343</v>
      </c>
      <c r="AV45" s="46">
        <v>1.8854441512752857E-2</v>
      </c>
      <c r="AW45" s="40">
        <v>0</v>
      </c>
      <c r="AX45" s="46">
        <v>0</v>
      </c>
      <c r="AY45" s="131"/>
      <c r="AZ45" s="46">
        <v>0.64444365723192465</v>
      </c>
      <c r="BB45" s="14">
        <v>1995</v>
      </c>
      <c r="BC45" s="46">
        <v>1.6469092590146613E-2</v>
      </c>
      <c r="BD45" s="14">
        <v>619</v>
      </c>
      <c r="BE45" s="46">
        <v>0.31027568922305765</v>
      </c>
      <c r="BF45" s="14">
        <v>697</v>
      </c>
      <c r="BG45" s="46">
        <v>0.34937343358395989</v>
      </c>
      <c r="BH45" s="14">
        <v>31</v>
      </c>
      <c r="BI45" s="46">
        <v>1.5538847117794486E-2</v>
      </c>
      <c r="BJ45" s="40">
        <v>0</v>
      </c>
      <c r="BK45" s="46">
        <v>0</v>
      </c>
    </row>
    <row r="46" spans="2:63" ht="13.5" thickBot="1" x14ac:dyDescent="0.25">
      <c r="B46" s="13"/>
      <c r="C46" s="30" t="s">
        <v>84</v>
      </c>
      <c r="D46" s="42">
        <v>43947</v>
      </c>
      <c r="E46" s="48">
        <v>0.11202653132496029</v>
      </c>
      <c r="F46" s="42">
        <v>6700</v>
      </c>
      <c r="G46" s="48">
        <v>0.15245636789769496</v>
      </c>
      <c r="H46" s="42">
        <v>10086</v>
      </c>
      <c r="I46" s="48">
        <v>0.22950372039047034</v>
      </c>
      <c r="J46" s="42">
        <v>474</v>
      </c>
      <c r="K46" s="48">
        <v>1.0785719161717524E-2</v>
      </c>
      <c r="L46" s="42">
        <v>29</v>
      </c>
      <c r="M46" s="48">
        <v>6.5988577149748561E-4</v>
      </c>
      <c r="N46" s="131"/>
      <c r="O46" s="48">
        <v>0.4640899730714399</v>
      </c>
      <c r="Q46" s="42">
        <v>6807</v>
      </c>
      <c r="R46" s="48">
        <v>1.735191477755034E-2</v>
      </c>
      <c r="S46" s="42">
        <v>758</v>
      </c>
      <c r="T46" s="48">
        <v>0.11135595710298223</v>
      </c>
      <c r="U46" s="42">
        <v>806</v>
      </c>
      <c r="V46" s="48">
        <v>0.11840752166887028</v>
      </c>
      <c r="W46" s="42">
        <v>28</v>
      </c>
      <c r="X46" s="48">
        <v>4.1134126634346999E-3</v>
      </c>
      <c r="Y46" s="42">
        <v>97</v>
      </c>
      <c r="Z46" s="48">
        <v>1.4250036726898781E-2</v>
      </c>
      <c r="AA46" s="131"/>
      <c r="AB46" s="48">
        <v>7.1883415175035645E-2</v>
      </c>
      <c r="AD46" s="42"/>
      <c r="AE46" s="48"/>
      <c r="AF46" s="42"/>
      <c r="AG46" s="48"/>
      <c r="AH46" s="42"/>
      <c r="AI46" s="48"/>
      <c r="AJ46" s="42"/>
      <c r="AK46" s="48"/>
      <c r="AL46" s="42"/>
      <c r="AM46" s="48"/>
      <c r="AO46" s="42">
        <v>60626</v>
      </c>
      <c r="AP46" s="48">
        <v>0.1545434384168895</v>
      </c>
      <c r="AQ46" s="42">
        <v>10050</v>
      </c>
      <c r="AR46" s="48">
        <v>0.16577046151816052</v>
      </c>
      <c r="AS46" s="42">
        <v>13553</v>
      </c>
      <c r="AT46" s="48">
        <v>0.22355095173687856</v>
      </c>
      <c r="AU46" s="42">
        <v>847</v>
      </c>
      <c r="AV46" s="48">
        <v>1.3970903572724574E-2</v>
      </c>
      <c r="AW46" s="42">
        <v>125</v>
      </c>
      <c r="AX46" s="48">
        <v>2.0618216606736383E-3</v>
      </c>
      <c r="AY46" s="131"/>
      <c r="AZ46" s="48">
        <v>0.64022387665663449</v>
      </c>
      <c r="BB46" s="42">
        <v>6492</v>
      </c>
      <c r="BC46" s="48">
        <v>1.6548939435266165E-2</v>
      </c>
      <c r="BD46" s="42">
        <v>2076</v>
      </c>
      <c r="BE46" s="48">
        <v>0.31977818853974121</v>
      </c>
      <c r="BF46" s="42">
        <v>2451</v>
      </c>
      <c r="BG46" s="48">
        <v>0.37754158964879853</v>
      </c>
      <c r="BH46" s="42">
        <v>72</v>
      </c>
      <c r="BI46" s="48">
        <v>1.1090573012939002E-2</v>
      </c>
      <c r="BJ46" s="42">
        <v>15</v>
      </c>
      <c r="BK46" s="48">
        <v>2.3105360443622922E-3</v>
      </c>
    </row>
    <row r="47" spans="2:63" x14ac:dyDescent="0.2">
      <c r="C47" s="59" t="s">
        <v>41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11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2013</vt:lpstr>
      <vt:lpstr>allocataires</vt:lpstr>
      <vt:lpstr>aide logt</vt:lpstr>
      <vt:lpstr>montants</vt:lpstr>
      <vt:lpstr>précarité et aides</vt:lpstr>
      <vt:lpstr>allocataires!Zone_d_impression</vt:lpstr>
    </vt:vector>
  </TitlesOfParts>
  <Company>EOHS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formation_eohs</dc:creator>
  <cp:lastModifiedBy>Cecile Peirolo</cp:lastModifiedBy>
  <cp:lastPrinted>2014-04-24T08:08:03Z</cp:lastPrinted>
  <dcterms:created xsi:type="dcterms:W3CDTF">2012-11-13T21:42:58Z</dcterms:created>
  <dcterms:modified xsi:type="dcterms:W3CDTF">2015-03-31T12:20:17Z</dcterms:modified>
</cp:coreProperties>
</file>